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67AB836E-65C8-47DD-A96A-6C93440D3092}" xr6:coauthVersionLast="47" xr6:coauthVersionMax="47" xr10:uidLastSave="{00000000-0000-0000-0000-000000000000}"/>
  <bookViews>
    <workbookView showSheetTabs="0" xWindow="-120" yWindow="-120" windowWidth="29040" windowHeight="15720" tabRatio="868" firstSheet="2" xr2:uid="{00000000-000D-0000-FFFF-FFFF00000000}"/>
  </bookViews>
  <sheets>
    <sheet name="LISTADO FT "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REGISTRO CAMBIOS " sheetId="43" r:id="rId14"/>
  </sheets>
  <externalReferences>
    <externalReference r:id="rId15"/>
    <externalReference r:id="rId16"/>
  </externalReferences>
  <definedNames>
    <definedName name="_xlnm._FilterDatabase" localSheetId="4" hidden="1">'Ficha Técnica 4'!$C$13:$V$20</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'!$C$111</definedName>
    <definedName name="_Toc332955790" localSheetId="10">'Ficha Técnica 9 '!$C$190</definedName>
    <definedName name="_Toc332955791" localSheetId="10">'Ficha Técnica 9 '!$C$238</definedName>
    <definedName name="_Toc332955792" localSheetId="10">'Ficha Técnica 9 '!$C$292</definedName>
    <definedName name="_Toc332955793" localSheetId="10">'Ficha Técnica 9 '!$C$369</definedName>
    <definedName name="_Toc332955794" localSheetId="10">'Ficha Técnica 9 '!$C$411</definedName>
    <definedName name="_Toc332955795" localSheetId="10">'Ficha Técnica 9 '!$C$523</definedName>
    <definedName name="_Toc435011279" localSheetId="10">'Ficha Técnica 9 '!$C$107</definedName>
    <definedName name="_xlnm.Print_Area" localSheetId="1">'Ficha Técnica 1'!$A$1:$O$111</definedName>
    <definedName name="_xlnm.Print_Area" localSheetId="11">'Ficha tecnica 10'!$A$1:$I$37</definedName>
    <definedName name="_xlnm.Print_Area" localSheetId="12">'Ficha tecnica 11'!$A$1:$M$58</definedName>
    <definedName name="_xlnm.Print_Area" localSheetId="2">'Ficha Técnica 2'!$A$1:$I$35</definedName>
    <definedName name="_xlnm.Print_Area" localSheetId="3">'Ficha Técnica 3'!$A$1:$K$82</definedName>
    <definedName name="_xlnm.Print_Area" localSheetId="4">'Ficha Técnica 4'!$A$1:$W$31</definedName>
    <definedName name="_xlnm.Print_Area" localSheetId="5">'Ficha Técnica 5'!$A$1:$J$24</definedName>
    <definedName name="_xlnm.Print_Area" localSheetId="6">'Ficha Técnica 6'!$A$1:$AE$90</definedName>
    <definedName name="_xlnm.Print_Area" localSheetId="7">'Ficha Técnica 7'!$A$1:$H$80</definedName>
    <definedName name="_xlnm.Print_Area" localSheetId="8">'Ficha Técnica 8'!$A$1:$AE$148</definedName>
    <definedName name="_xlnm.Print_Area" localSheetId="10">'Ficha Técnica 9 '!$A$1:$N$87</definedName>
    <definedName name="_xlnm.Print_Area" localSheetId="0">'LISTADO FT '!$A$1:$K$25</definedName>
    <definedName name="_xlnm.Print_Area" localSheetId="13">'REGISTRO CAMBIOS '!$A$1:$G$34</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26" l="1"/>
  <c r="S21" i="26"/>
  <c r="S22" i="26" s="1"/>
  <c r="S23" i="26" s="1"/>
  <c r="R20" i="26"/>
  <c r="R21" i="26" s="1"/>
  <c r="R22" i="26" s="1"/>
  <c r="Q21" i="26"/>
  <c r="Q22" i="26"/>
  <c r="Q23" i="26"/>
  <c r="P20" i="26"/>
  <c r="P21" i="26"/>
  <c r="P22" i="26" s="1"/>
  <c r="P23" i="26" s="1"/>
  <c r="N21" i="26"/>
  <c r="N22" i="26" s="1"/>
  <c r="N23" i="26" s="1"/>
  <c r="M21" i="26"/>
  <c r="M22" i="26" s="1"/>
  <c r="M23" i="26" s="1"/>
  <c r="L21" i="26"/>
  <c r="L22" i="26"/>
  <c r="L23" i="26"/>
  <c r="K21" i="26"/>
  <c r="K22" i="26"/>
  <c r="K23" i="26"/>
  <c r="I21" i="26"/>
  <c r="I22" i="26"/>
  <c r="I23" i="26" s="1"/>
  <c r="H21" i="26"/>
  <c r="H22" i="26"/>
  <c r="H23" i="26" s="1"/>
  <c r="G21" i="26"/>
  <c r="G22" i="26" s="1"/>
  <c r="G23" i="26" s="1"/>
  <c r="F21" i="26"/>
  <c r="F22" i="26" s="1"/>
  <c r="F23" i="26" s="1"/>
  <c r="C22" i="26"/>
  <c r="C21" i="26"/>
  <c r="C20" i="26"/>
  <c r="C19" i="26"/>
  <c r="C18" i="26"/>
  <c r="C17" i="26"/>
  <c r="C16" i="26"/>
  <c r="C15" i="26"/>
  <c r="C14" i="26"/>
  <c r="F15" i="26"/>
  <c r="F16" i="26" s="1"/>
  <c r="F17" i="26" s="1"/>
  <c r="F18" i="26" s="1"/>
  <c r="F19" i="26" s="1"/>
  <c r="F20" i="26" s="1"/>
  <c r="S14" i="26"/>
  <c r="S15" i="26" s="1"/>
  <c r="S16" i="26" s="1"/>
  <c r="S17" i="26" s="1"/>
  <c r="S18" i="26" s="1"/>
  <c r="S19" i="26" s="1"/>
  <c r="S20" i="26" s="1"/>
  <c r="R14" i="26"/>
  <c r="R15" i="26" s="1"/>
  <c r="R16" i="26" s="1"/>
  <c r="R17" i="26" s="1"/>
  <c r="R18" i="26" s="1"/>
  <c r="R19" i="26" s="1"/>
  <c r="Q14" i="26"/>
  <c r="Q15" i="26" s="1"/>
  <c r="Q16" i="26" s="1"/>
  <c r="Q17" i="26" s="1"/>
  <c r="Q18" i="26" s="1"/>
  <c r="Q19" i="26" s="1"/>
  <c r="Q20" i="26" s="1"/>
  <c r="P14" i="26"/>
  <c r="P15" i="26" s="1"/>
  <c r="P16" i="26" s="1"/>
  <c r="P17" i="26" s="1"/>
  <c r="P18" i="26" s="1"/>
  <c r="P19" i="26" s="1"/>
  <c r="N14" i="26"/>
  <c r="N15" i="26" s="1"/>
  <c r="N16" i="26" s="1"/>
  <c r="N17" i="26" s="1"/>
  <c r="N18" i="26" s="1"/>
  <c r="N19" i="26" s="1"/>
  <c r="N20" i="26" s="1"/>
  <c r="M14" i="26"/>
  <c r="M15" i="26" s="1"/>
  <c r="M16" i="26" s="1"/>
  <c r="M17" i="26" s="1"/>
  <c r="M18" i="26" s="1"/>
  <c r="M19" i="26" s="1"/>
  <c r="M20" i="26" s="1"/>
  <c r="L14" i="26"/>
  <c r="L15" i="26" s="1"/>
  <c r="L16" i="26" s="1"/>
  <c r="L17" i="26" s="1"/>
  <c r="L18" i="26" s="1"/>
  <c r="L19" i="26" s="1"/>
  <c r="L20" i="26" s="1"/>
  <c r="K14" i="26"/>
  <c r="K15" i="26" s="1"/>
  <c r="K16" i="26" s="1"/>
  <c r="K17" i="26" s="1"/>
  <c r="K18" i="26" s="1"/>
  <c r="K19" i="26" s="1"/>
  <c r="K20" i="26" s="1"/>
  <c r="I14" i="26"/>
  <c r="I15" i="26" s="1"/>
  <c r="I16" i="26" s="1"/>
  <c r="I17" i="26" s="1"/>
  <c r="I18" i="26" s="1"/>
  <c r="I19" i="26" s="1"/>
  <c r="I20" i="26" s="1"/>
  <c r="H14" i="26"/>
  <c r="H15" i="26" s="1"/>
  <c r="H16" i="26" s="1"/>
  <c r="H17" i="26" s="1"/>
  <c r="H18" i="26" s="1"/>
  <c r="H19" i="26" s="1"/>
  <c r="H20" i="26" s="1"/>
  <c r="G14" i="26"/>
  <c r="G15" i="26" s="1"/>
  <c r="G16" i="26" s="1"/>
  <c r="G17" i="26" s="1"/>
  <c r="G18" i="26" s="1"/>
  <c r="G19" i="26" s="1"/>
  <c r="G20" i="26" s="1"/>
  <c r="D23" i="26" l="1"/>
  <c r="D21" i="26"/>
  <c r="D20" i="26"/>
  <c r="D19" i="26"/>
  <c r="D18" i="26"/>
  <c r="D17" i="26"/>
  <c r="D16" i="26"/>
  <c r="D15" i="26"/>
  <c r="D14" i="26"/>
  <c r="C23" i="26"/>
  <c r="I72" i="25"/>
  <c r="I66" i="25"/>
  <c r="J66" i="25" s="1"/>
  <c r="I60" i="25"/>
  <c r="I51" i="25"/>
  <c r="I45" i="25"/>
  <c r="I39" i="25"/>
  <c r="I30" i="25"/>
  <c r="I24" i="25"/>
  <c r="I18" i="25"/>
  <c r="J18" i="25" s="1"/>
  <c r="T21" i="23" l="1"/>
  <c r="R23" i="26"/>
  <c r="J72" i="25"/>
  <c r="J60" i="25"/>
  <c r="J45" i="25"/>
  <c r="J39" i="25"/>
  <c r="J24" i="25"/>
  <c r="I73" i="25" l="1"/>
  <c r="J73" i="25" s="1"/>
  <c r="I31" i="25"/>
  <c r="J31" i="25" s="1"/>
  <c r="J30" i="25"/>
  <c r="I52" i="25"/>
  <c r="J52" i="25" s="1"/>
  <c r="J51" i="2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<sst xmlns="http://schemas.openxmlformats.org/spreadsheetml/2006/main" count="1174" uniqueCount="823">
  <si>
    <t>MACROPROCESO ESTRATÉGICO</t>
  </si>
  <si>
    <t>PROCESO GESTIÓN SISTEMAS INTEGRADOS - SEGURIDAD Y SALUD EN EL TRABAJO</t>
  </si>
  <si>
    <t>VERSIÓN: 5</t>
  </si>
  <si>
    <t>PLAN DE GESTION DEL RIESGO DE DESASTRES Y PREPARACION DE RESPUESTA ANTE EMERGENCIAS (FICHAS TECNICAS)</t>
  </si>
  <si>
    <t>VIGENCIA: 2024-11-01</t>
  </si>
  <si>
    <t>Centro de trabajo:</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</si>
  <si>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</si>
  <si>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</si>
  <si>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</si>
  <si>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</si>
  <si>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</si>
  <si>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</si>
  <si>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</si>
  <si>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</si>
  <si>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</si>
  <si>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</si>
  <si>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</si>
  <si>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</si>
  <si>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</si>
  <si>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</si>
  <si>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</si>
  <si>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</si>
  <si>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</si>
  <si>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</si>
  <si>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</si>
  <si>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</si>
  <si>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</si>
  <si>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</si>
  <si>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</si>
  <si>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</si>
  <si>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</si>
  <si>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</si>
  <si>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</si>
  <si>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</si>
  <si>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</si>
  <si>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</si>
  <si>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</si>
  <si>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</si>
  <si>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</si>
  <si>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</si>
  <si>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</si>
  <si>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</si>
  <si>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</si>
  <si>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</si>
  <si>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Unidad Agroambiental El Vergel</t>
  </si>
  <si>
    <t>Oficina Bogotá</t>
  </si>
  <si>
    <t>CAD</t>
  </si>
  <si>
    <t>REGRESAR</t>
  </si>
  <si>
    <t>PROCESO GESTIÓN SISTEMAS INTEGRADOS - SEGURIDAD Y 
SALUD EN EL TRABAJO</t>
  </si>
  <si>
    <t xml:space="preserve">
PLAN DE GESTION DEL RIESGO DE DESASTRES Y PREPARACION DE RESPUESTA ANTE EMERGENCIAS (FICHAS TECNICAS)
</t>
  </si>
  <si>
    <t xml:space="preserve">Ficha Técnica 1. Información General </t>
  </si>
  <si>
    <t xml:space="preserve">1.1 Información General </t>
  </si>
  <si>
    <t>Datos Generales</t>
  </si>
  <si>
    <t>Razón social</t>
  </si>
  <si>
    <t>UNIVERSIDAD DE CUNDINAMARCA</t>
  </si>
  <si>
    <t>NIT</t>
  </si>
  <si>
    <t>890680062-2</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</si>
  <si>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</si>
  <si>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</si>
  <si>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</si>
  <si>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</si>
  <si>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</si>
  <si>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</si>
  <si>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</si>
  <si>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</si>
  <si>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</si>
  <si>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</si>
  <si>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</si>
  <si>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crentro de trabajo</t>
  </si>
  <si>
    <t xml:space="preserve">Carlos Augusto Trujillo Padilla </t>
  </si>
  <si>
    <t xml:space="preserve">Cargo </t>
  </si>
  <si>
    <t>Director administrativo de la extensión Chía (Funciones adscritas)</t>
  </si>
  <si>
    <t>caugustotrujillo@ucundinamarca.edu.co</t>
  </si>
  <si>
    <t xml:space="preserve">Dirección </t>
  </si>
  <si>
    <t>Autopista chía - Cajicá, sector el cuarenta</t>
  </si>
  <si>
    <t xml:space="preserve">Datos de Enlace </t>
  </si>
  <si>
    <t xml:space="preserve">Centro </t>
  </si>
  <si>
    <t>Chía</t>
  </si>
  <si>
    <t>Director</t>
  </si>
  <si>
    <t>828 1483</t>
  </si>
  <si>
    <t>Número de Pisos</t>
  </si>
  <si>
    <t xml:space="preserve">Número de Salidas </t>
  </si>
  <si>
    <t>Número de aulas</t>
  </si>
  <si>
    <t>Número de visitantes promedio</t>
  </si>
  <si>
    <t>Área total del Lugar</t>
  </si>
  <si>
    <t>Localización</t>
  </si>
  <si>
    <t>Departamento</t>
  </si>
  <si>
    <t>Cundinamarca</t>
  </si>
  <si>
    <t>Ciudad</t>
  </si>
  <si>
    <t>CHÍA</t>
  </si>
  <si>
    <t xml:space="preserve">Barrio </t>
  </si>
  <si>
    <t>Sector el cuarenta vrd Bojacá</t>
  </si>
  <si>
    <t>Linderos Sectoriales</t>
  </si>
  <si>
    <t>Norte</t>
  </si>
  <si>
    <t xml:space="preserve">Finca San Fernando </t>
  </si>
  <si>
    <t>Sur</t>
  </si>
  <si>
    <t xml:space="preserve"> Predios Camilo Carrizosa de Brigard</t>
  </si>
  <si>
    <t>Oriente</t>
  </si>
  <si>
    <t>Autopista Chía  Cajicá</t>
  </si>
  <si>
    <t>Occidente</t>
  </si>
  <si>
    <t>Predios de Carlos Rodríguez</t>
  </si>
  <si>
    <t>Vías de Acceso</t>
  </si>
  <si>
    <t>Vías terrestres</t>
  </si>
  <si>
    <t xml:space="preserve">Áreas </t>
  </si>
  <si>
    <t xml:space="preserve">Área Total </t>
  </si>
  <si>
    <t>16.084 MTS</t>
  </si>
  <si>
    <t>Área construida</t>
  </si>
  <si>
    <t>Actividad Económica</t>
  </si>
  <si>
    <t>Educación superior</t>
  </si>
  <si>
    <t xml:space="preserve">Actividades Realizadas </t>
  </si>
  <si>
    <t xml:space="preserve">Actividad Principal </t>
  </si>
  <si>
    <t xml:space="preserve">Actividad Complementaria  </t>
  </si>
  <si>
    <t>N/A</t>
  </si>
  <si>
    <t>Descripción de la Ocupación</t>
  </si>
  <si>
    <t>Cuenta con auditorios, canchas, zonas verdes, Bloque administrativo, bloque académico</t>
  </si>
  <si>
    <t xml:space="preserve">Número de pisos </t>
  </si>
  <si>
    <t xml:space="preserve">Horarios de Atención </t>
  </si>
  <si>
    <t>LUNES A VIERNES  7:00 AM  A  10: 00 PM Y SÁBADOS DE  7:00 A 17 :00 PM</t>
  </si>
  <si>
    <t xml:space="preserve">Capacidad total por Áreas </t>
  </si>
  <si>
    <t>Área</t>
  </si>
  <si>
    <t xml:space="preserve">Trabajadores </t>
  </si>
  <si>
    <t>Usuario interno y externo</t>
  </si>
  <si>
    <t xml:space="preserve">Total </t>
  </si>
  <si>
    <t>Administrativos</t>
  </si>
  <si>
    <t xml:space="preserve">Mantenimiento y operario de vehiculo </t>
  </si>
  <si>
    <t>Docentes</t>
  </si>
  <si>
    <t>Estudiantes</t>
  </si>
  <si>
    <t>Servicios Generales</t>
  </si>
  <si>
    <t xml:space="preserve">Totales </t>
  </si>
  <si>
    <t xml:space="preserve"> POBLACIÓN PRIORIZADA POR DISCAPACIDAD</t>
  </si>
  <si>
    <t>AUDITIVA- BAJA AUDICIÓN</t>
  </si>
  <si>
    <t>AUDITIVA-USUARIO DE LSC</t>
  </si>
  <si>
    <t xml:space="preserve">VISUAL- BAJA VISIÓN </t>
  </si>
  <si>
    <t>VISUAL- CEGUERA</t>
  </si>
  <si>
    <t>TRASTORNO DE ESPECTRO AUTISTA</t>
  </si>
  <si>
    <t>FISICA</t>
  </si>
  <si>
    <t>MENTAL PSICOSOCIAL</t>
  </si>
  <si>
    <t xml:space="preserve">Administrativos </t>
  </si>
  <si>
    <t xml:space="preserve">Mantenimiento </t>
  </si>
  <si>
    <t xml:space="preserve">Información de los trabajadores </t>
  </si>
  <si>
    <t>Número estimado de trabajadores</t>
  </si>
  <si>
    <t>Personas</t>
  </si>
  <si>
    <t>Jornada laboral</t>
  </si>
  <si>
    <t>Trabajadores con discapacidad</t>
  </si>
  <si>
    <t xml:space="preserve">Ninguno </t>
  </si>
  <si>
    <t xml:space="preserve">Número de Parqueaderos </t>
  </si>
  <si>
    <t>Carros: 90 motos: 60</t>
  </si>
  <si>
    <t>3 CARROS Y MOTOS   70</t>
  </si>
  <si>
    <t xml:space="preserve">1.2 Instalaciones de Transporte Vertical </t>
  </si>
  <si>
    <t xml:space="preserve">Ascensores </t>
  </si>
  <si>
    <t xml:space="preserve">Los ascensores están a cargo de; </t>
  </si>
  <si>
    <t>Recursoso Fisicos</t>
  </si>
  <si>
    <t xml:space="preserve">Número de ascensores </t>
  </si>
  <si>
    <t xml:space="preserve">Marca </t>
  </si>
  <si>
    <t xml:space="preserve">Año de instalación </t>
  </si>
  <si>
    <t xml:space="preserve">Capacidad </t>
  </si>
  <si>
    <t xml:space="preserve">Revisiones periódicas realizadas </t>
  </si>
  <si>
    <t xml:space="preserve">Ancho y Altura de las puertas en cm </t>
  </si>
  <si>
    <t>Iluminación de los acceso próximos a las puertas</t>
  </si>
  <si>
    <t xml:space="preserve">Señalización del punto de estacionamiento </t>
  </si>
  <si>
    <t xml:space="preserve">Bloqueo y control de cierre de puertas de acceso </t>
  </si>
  <si>
    <t xml:space="preserve">Sistema de apertura externa por medio de llave especial </t>
  </si>
  <si>
    <t>Rampas</t>
  </si>
  <si>
    <t xml:space="preserve">Las Rampas  están a cargo de; </t>
  </si>
  <si>
    <t xml:space="preserve">Numero de rampas </t>
  </si>
  <si>
    <t xml:space="preserve">Altura del pasamanos </t>
  </si>
  <si>
    <t>1.3 Georeferenciación</t>
  </si>
  <si>
    <t xml:space="preserve">La Georeferenciación se hace tanto a nivel interno como externo, con el propósito  de determinar áreas cercanas y que puedan generarriesgos adicionales.
Así como la ubicación de las áreas a nivel interno.     Colocar imagen de la ubicación
</t>
  </si>
  <si>
    <t>MARCAR PUNTOS DE ENCUENTRO</t>
  </si>
  <si>
    <t xml:space="preserve">Tres puntos de encuentro </t>
  </si>
  <si>
    <t xml:space="preserve">Fecha de elaboración: </t>
  </si>
  <si>
    <t>Elaboró:</t>
  </si>
  <si>
    <t>Oficina SGSST</t>
  </si>
  <si>
    <t xml:space="preserve">Revisó: </t>
  </si>
  <si>
    <t>Coordinación SGSST</t>
  </si>
  <si>
    <t>Aprobó:</t>
  </si>
  <si>
    <t>Líder SG-SST</t>
  </si>
  <si>
    <t>Ficha Técnica 2. Análisis de Riesgos - Amenazas</t>
  </si>
  <si>
    <t xml:space="preserve">FECHA: </t>
  </si>
  <si>
    <t>AMENAZA</t>
  </si>
  <si>
    <t>INT</t>
  </si>
  <si>
    <t>EXT</t>
  </si>
  <si>
    <t>FUENTE DE RIESGO</t>
  </si>
  <si>
    <t>CALIFICACIÓN</t>
  </si>
  <si>
    <t>COLOR</t>
  </si>
  <si>
    <t>NATURALES</t>
  </si>
  <si>
    <t xml:space="preserve">Movimientos sísmicos </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</si>
  <si>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</si>
  <si>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CHÍA COMO RIESGO MEDIO</t>
  </si>
  <si>
    <t>PROBABLE</t>
  </si>
  <si>
    <t xml:space="preserve">Tormenta eléctrica (Cambio Climatico) </t>
  </si>
  <si>
    <t>Colombia es uno de los países con más actividad de caída de rayos en el mundo la Universidad de Cundinamarca, sede Fusagasugá. Se encuentra en una zona vulnerable frente a la caída de rayos.
La caída de rayos se presenta con una mayor frecuencia e intensidad durante las horas de la tarde y  los cuales pueden originar efectos colaterales.</t>
  </si>
  <si>
    <t>POSIBLE</t>
  </si>
  <si>
    <t xml:space="preserve">Lluvias torrenciales (Cambio Climatico) </t>
  </si>
  <si>
    <t>De acuerdo a los registros de precipitación del Ideam se identifican 2 periodos  para los meses de abril-junio y de septiembre a noviembre</t>
  </si>
  <si>
    <t>Pandemia, Brotes epidemicos</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</si>
  <si>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 Emergencia sanitaria de fiebre amarilla Resolución 691de 16 abril de 2025</t>
  </si>
  <si>
    <t xml:space="preserve">Vendavales (Cambio Climatico) </t>
  </si>
  <si>
    <t xml:space="preserve">Ráfagas de viento muy fuertes, comunes durante los aguaceros que pueden afectar la cubierta de la Universidad de Cundinamarca. </t>
  </si>
  <si>
    <t>TECNOLÓGICOS</t>
  </si>
  <si>
    <t>Incendio</t>
  </si>
  <si>
    <t>Se almacena un volumen alto de documentos principalmente en el área de archivo y oficinas.</t>
  </si>
  <si>
    <t>Posible</t>
  </si>
  <si>
    <t>accidentes de transito</t>
  </si>
  <si>
    <t>Situaciones de transito por desplazamiento de vehículos en las vías de la Universidad de Cundinamarca además de sus alrededores. Ya que en frente pasa una autopista</t>
  </si>
  <si>
    <t>Derrames  de químicos</t>
  </si>
  <si>
    <t xml:space="preserve">Derrames de productos químicos de uso domestico, para limpieza, desinfección y actividades de mantenimiento con productos explosivos o corburentes </t>
  </si>
  <si>
    <t>SOCIALES</t>
  </si>
  <si>
    <t>Asalto y/o robo</t>
  </si>
  <si>
    <t>En la Universidad de Cundinamarca, Extensión Chía., se pueden presentar situaciones internas y externas por la situación del país (Desempleo y vandalismo).</t>
  </si>
  <si>
    <t>Probable</t>
  </si>
  <si>
    <t>Elaboró: Oficina SGSST</t>
  </si>
  <si>
    <t>Revisó: Coordinación Sg-sst</t>
  </si>
  <si>
    <t>Aprobó: Líder SGSST</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</si>
  <si>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</si>
  <si>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</si>
  <si>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</si>
  <si>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</si>
  <si>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</si>
  <si>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</si>
  <si>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</si>
  <si>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</si>
  <si>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</si>
  <si>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</si>
  <si>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</si>
  <si>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X</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</si>
  <si>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</si>
  <si>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</si>
  <si>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</si>
  <si>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</si>
  <si>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</si>
  <si>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</si>
  <si>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</si>
  <si>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</si>
  <si>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</si>
  <si>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</si>
  <si>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</si>
  <si>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</si>
  <si>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</si>
  <si>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</si>
  <si>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 xml:space="preserve">Se identifican personas en condicion de discapacidad estudiantes y administrativos no visitantes ni externos </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</si>
  <si>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</si>
  <si>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</si>
  <si>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</si>
  <si>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</si>
  <si>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</si>
  <si>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</si>
  <si>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</si>
  <si>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</si>
  <si>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</si>
  <si>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</si>
  <si>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</si>
  <si>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</si>
  <si>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¿En casos de corte de energía eléctrica se cuenta con sistemas de iluminación alternos y suficientes?</t>
  </si>
  <si>
    <t xml:space="preserve">Tiene iluminación pero no tiene suficiente </t>
  </si>
  <si>
    <t>¿Se cuenta red contraincendios y/o  sistemas de detección y extinción automática?</t>
  </si>
  <si>
    <t>si se cuenta en algunos bloques</t>
  </si>
  <si>
    <t>Promedio suministros</t>
  </si>
  <si>
    <t>Edificación</t>
  </si>
  <si>
    <t xml:space="preserve">¿Cuál es el estado de los cimientos y estructura de la edificación / instalación? Se cumple con el código de construcción según la ley Colombia? </t>
  </si>
  <si>
    <t>Algunos bloques</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</si>
  <si>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</si>
  <si>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</si>
  <si>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</si>
  <si>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 xml:space="preserve">Parcialmente </t>
  </si>
  <si>
    <t>¿Se dispone de sistema de iluminación de emergencia a base de baterías para las rutas de evacuación?</t>
  </si>
  <si>
    <t>No hay lámparas de emergencia, se cuenta con jornadas nocturna</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</si>
  <si>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</si>
  <si>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</si>
  <si>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</si>
  <si>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</si>
  <si>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</si>
  <si>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</si>
  <si>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</si>
  <si>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</si>
  <si>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</si>
  <si>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</si>
  <si>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</si>
  <si>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</si>
  <si>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</si>
  <si>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</si>
  <si>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</si>
  <si>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</si>
  <si>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</si>
  <si>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</si>
  <si>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</si>
  <si>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</si>
  <si>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</si>
  <si>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</si>
  <si>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</si>
  <si>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No cuenta con hidrantes exteriores</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</si>
  <si>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</si>
  <si>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</si>
  <si>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</si>
  <si>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</si>
  <si>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</si>
  <si>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</si>
  <si>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</si>
  <si>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</si>
  <si>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</si>
  <si>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PLAN DE GESTION DEL RIESGO DE DESASTRES Y PREPARACION DE RESPUESTA 
ANTE EMERGENCIAS (FICHAS TECNICAS)</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</si>
  <si>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</si>
  <si>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</si>
  <si>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</si>
  <si>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</si>
  <si>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</si>
  <si>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</si>
  <si>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</si>
  <si>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</si>
  <si>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</si>
  <si>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</si>
  <si>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</si>
  <si>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</si>
  <si>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</si>
  <si>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</si>
  <si>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</si>
  <si>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</si>
  <si>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</si>
  <si>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</si>
  <si>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</si>
  <si>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</si>
  <si>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</si>
  <si>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</si>
  <si>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</si>
  <si>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</si>
  <si>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Bueno</t>
  </si>
  <si>
    <t>Bajo</t>
  </si>
  <si>
    <t>Ficha Técnica 5 - Análisis de Riesgos - Medidas de Mitigación</t>
  </si>
  <si>
    <t>FECHA:</t>
  </si>
  <si>
    <t>ITEM</t>
  </si>
  <si>
    <t>ASPECTOS A TENER EN CUENTA</t>
  </si>
  <si>
    <t>DESCRIPCION DE LA ACCION</t>
  </si>
  <si>
    <t>RESPONSABLE EJECUCION</t>
  </si>
  <si>
    <t>FECHA APERTURA</t>
  </si>
  <si>
    <t>FECHA CIERRE</t>
  </si>
  <si>
    <t>Hidrantes exteriores</t>
  </si>
  <si>
    <t>Gestionar la instalación de hidrantes exteriores</t>
  </si>
  <si>
    <t>Recursos y oficina sst</t>
  </si>
  <si>
    <t>Plan de continuidad del negocio</t>
  </si>
  <si>
    <t>Generar plan de continuidad del negocio</t>
  </si>
  <si>
    <t>Planeación institucional</t>
  </si>
  <si>
    <t>Hay áreas que no cuentan con red contraincendios</t>
  </si>
  <si>
    <t>Se recomienda ingeniería conceptual para la validación de la instalación de la red contraincendios</t>
  </si>
  <si>
    <t>Fecha de Elaboración: 2024-01</t>
  </si>
  <si>
    <t>Elaboró: Oficina SG-SST</t>
  </si>
  <si>
    <t>Revisó: Coordinación SG-SST</t>
  </si>
  <si>
    <t>Aprobó: Líder SG-SST</t>
  </si>
  <si>
    <t>PROCESO GESTIÓN SISTEMAS INTEGRADOS - SEGURIDAD Y SALUD 
EN EL TRABAJO</t>
  </si>
  <si>
    <t>Ficha Técnica 6 - Recursos para Emergencias</t>
  </si>
  <si>
    <t>7.1 EQUIPOS CONTRAINCENDIO</t>
  </si>
  <si>
    <t>Extintores Portátiles</t>
  </si>
  <si>
    <t>Se cuenta actualmente con la siguiente cantidad de extintores portátiles para incendio.</t>
  </si>
  <si>
    <t>TIPO DE EXTINTOR</t>
  </si>
  <si>
    <t>CANTIDAD</t>
  </si>
  <si>
    <t>Extintor de agua a presión</t>
  </si>
  <si>
    <t>Extintor de polvo químico seco ABC 10 libras</t>
  </si>
  <si>
    <t>Extintor de polvo químico seco ABC 20 libras</t>
  </si>
  <si>
    <t>Extintor de CO2 5 libras</t>
  </si>
  <si>
    <t>Extintor de CO2 10 libras</t>
  </si>
  <si>
    <t>Extintor satelite 150 Lbs</t>
  </si>
  <si>
    <t xml:space="preserve">Extintor de Agente limpio </t>
  </si>
  <si>
    <t>Extintor tipo K</t>
  </si>
  <si>
    <t>TOTAL</t>
  </si>
  <si>
    <t>Gabinetes contraincendios</t>
  </si>
  <si>
    <t>Nº</t>
  </si>
  <si>
    <t>UBICACIÓN</t>
  </si>
  <si>
    <t>VIDRIO</t>
  </si>
  <si>
    <t>MANGUERA</t>
  </si>
  <si>
    <t>HACHA PICO</t>
  </si>
  <si>
    <t>LLAVE SPANNER</t>
  </si>
  <si>
    <t>EXTINTOR</t>
  </si>
  <si>
    <t>VALVULA</t>
  </si>
  <si>
    <t>ACOPLE</t>
  </si>
  <si>
    <t>BOQUILLA</t>
  </si>
  <si>
    <t>Distribuidos en los pisos y áreas de la Universidad</t>
  </si>
  <si>
    <t>multipropósito 20 libras</t>
  </si>
  <si>
    <t>si</t>
  </si>
  <si>
    <t>Observaciones:</t>
  </si>
  <si>
    <t>Siamesas</t>
  </si>
  <si>
    <t>Ubicación de las siamesas externas</t>
  </si>
  <si>
    <t>entrada</t>
  </si>
  <si>
    <t>Fecha de última prueba de siamesas</t>
  </si>
  <si>
    <t>no registra</t>
  </si>
  <si>
    <t>Prueba pitométrica</t>
  </si>
  <si>
    <t>Fecha</t>
  </si>
  <si>
    <t xml:space="preserve">Resultado </t>
  </si>
  <si>
    <t>Empresa que realizo la prueba</t>
  </si>
  <si>
    <t>Tanque de agua</t>
  </si>
  <si>
    <t>Torre hidrante publica más cercana</t>
  </si>
  <si>
    <t>7.2 ELEMENTOS ESPECIFICOS</t>
  </si>
  <si>
    <t>ELEMENTOS</t>
  </si>
  <si>
    <t>SI</t>
  </si>
  <si>
    <t>NO</t>
  </si>
  <si>
    <t>Camilla rígida (material sintético)</t>
  </si>
  <si>
    <t xml:space="preserve"> Distribuidas  en toda la Universidad</t>
  </si>
  <si>
    <t xml:space="preserve">Inmovilizadores </t>
  </si>
  <si>
    <t>Silbatos o pitos</t>
  </si>
  <si>
    <t>Megáfono</t>
  </si>
  <si>
    <t xml:space="preserve"> Uno por piso </t>
  </si>
  <si>
    <t xml:space="preserve">Lámparas de emergencia </t>
  </si>
  <si>
    <t>Otros</t>
  </si>
  <si>
    <t>7.3  ALARMAS Y / O DETECTORES DE HUMO</t>
  </si>
  <si>
    <t xml:space="preserve">
SISTEMA DE DETECCIÓN DEL FUEGO</t>
  </si>
  <si>
    <t>Cantidad</t>
  </si>
  <si>
    <t>Tipo de Sistema</t>
  </si>
  <si>
    <t>Circuito Eléctrico de Emergencias</t>
  </si>
  <si>
    <t>Estado de Funcionamiento
(fecha de ultimo mantenimiento)</t>
  </si>
  <si>
    <t>Sensor</t>
  </si>
  <si>
    <t xml:space="preserve">Observaciones: </t>
  </si>
  <si>
    <t>SISTEMA DE ALARMA</t>
  </si>
  <si>
    <t>Acústicas</t>
  </si>
  <si>
    <t>No registra</t>
  </si>
  <si>
    <t xml:space="preserve">Observaciones; </t>
  </si>
  <si>
    <t>7.4     BOTIQUINES DE PRIMEROS AUXILIOS</t>
  </si>
  <si>
    <t>DOTACIÓN</t>
  </si>
  <si>
    <t>TIPO A</t>
  </si>
  <si>
    <t xml:space="preserve">Distribuidos por toda la Universidad </t>
  </si>
  <si>
    <t>7.5  OTROS SERVICIOS Y RECURSOS COMPLEMENTARIOS</t>
  </si>
  <si>
    <t>Tanque para
suministro de agua
potable</t>
  </si>
  <si>
    <t xml:space="preserve">Capacidad de Reserva </t>
  </si>
  <si>
    <t>1 tanque de  120000 lits</t>
  </si>
  <si>
    <t>Elevado (sobre qué área?)</t>
  </si>
  <si>
    <t>Subterráneo (bajo qué área?)</t>
  </si>
  <si>
    <t>Fuente de Suministro</t>
  </si>
  <si>
    <t>Acueducto</t>
  </si>
  <si>
    <t xml:space="preserve">Subestación eléctrica  </t>
  </si>
  <si>
    <t>Ubicación</t>
  </si>
  <si>
    <t>junto al taller de mantenimiento</t>
  </si>
  <si>
    <t>Se dispone de planos actualizados de las instalaciones eléctricas?</t>
  </si>
  <si>
    <t>Si</t>
  </si>
  <si>
    <t>Planta eléctrica</t>
  </si>
  <si>
    <t>Voltaje</t>
  </si>
  <si>
    <t>No cuenta</t>
  </si>
  <si>
    <t>Capacidad (kW/hr)</t>
  </si>
  <si>
    <t>Periodo de autonomía en horas</t>
  </si>
  <si>
    <t>Está protegida contra colapso estructural?</t>
  </si>
  <si>
    <t>Porcentaje de suplencia por cada área crítica</t>
  </si>
  <si>
    <t>Se cuenta con suministro de Gas Natural/ en qué áreas?</t>
  </si>
  <si>
    <t>LABORATORIOS</t>
  </si>
  <si>
    <t>Ficha Técnica 7 - Directorio de Emergencias</t>
  </si>
  <si>
    <t>REALIZADO POR: OFICINASST_____________________</t>
  </si>
  <si>
    <t>TELEFONOS DE EMERGENCIAS APOYO INTERNO</t>
  </si>
  <si>
    <t>COMITÉ DE EMERGENCIAS</t>
  </si>
  <si>
    <t>CARGO</t>
  </si>
  <si>
    <t xml:space="preserve"> TELEFONO </t>
  </si>
  <si>
    <t>COMANDANTE INCIDENTE</t>
  </si>
  <si>
    <t>RECTOR</t>
  </si>
  <si>
    <t>8281483 - EXT 139</t>
  </si>
  <si>
    <t xml:space="preserve">Adriano Muñoz </t>
  </si>
  <si>
    <t>OFICIAL DE SEGURIDAD</t>
  </si>
  <si>
    <t>JEFE RECURSOS FÍSICOS Y SERVICIOS GENERALES</t>
  </si>
  <si>
    <t>8281483- EXT 200</t>
  </si>
  <si>
    <t>Paola Andrea Ramírez</t>
  </si>
  <si>
    <t>OFICIAL DE ENLACE</t>
  </si>
  <si>
    <t>VICERRECTORÍA ACADÉMICA</t>
  </si>
  <si>
    <t>8281483- EXT 234</t>
  </si>
  <si>
    <t>María Nancy Garzón Soche</t>
  </si>
  <si>
    <t xml:space="preserve">OFICIAL DE INFORMACION </t>
  </si>
  <si>
    <t>JEFE DE OFICINA DE COMUNICACIONES</t>
  </si>
  <si>
    <t>8281483- EXT 143</t>
  </si>
  <si>
    <t>Carolina  Melo</t>
  </si>
  <si>
    <t>JEFE DE OPERACIONES (PDV)</t>
  </si>
  <si>
    <t>COORDINADOR DE SEGURIDAD Y SALUD EN EL TRABAJO</t>
  </si>
  <si>
    <t>8281483-EXT 126</t>
  </si>
  <si>
    <t>Olga Perilla</t>
  </si>
  <si>
    <t xml:space="preserve">JEFE DE PLANEACION </t>
  </si>
  <si>
    <t>DIRECCIÓN DE PLANEACIÓN INSTITUCIONAL</t>
  </si>
  <si>
    <t>8281483-EXT 107</t>
  </si>
  <si>
    <t>Adriana  Torres</t>
  </si>
  <si>
    <t>JEFE DE ADMINISTRACION Y FINANZAS</t>
  </si>
  <si>
    <t>VICERRECTORÍA ADMINISTRATIVA Y FINANCIERA</t>
  </si>
  <si>
    <t>8281483-EXT124</t>
  </si>
  <si>
    <t>Miriam lucia  Sánchez</t>
  </si>
  <si>
    <t>EQUIPO DE RESPUESTA EN SITIO</t>
  </si>
  <si>
    <t xml:space="preserve">        SEDE,SECCIONALES Y EXTENSIONES</t>
  </si>
  <si>
    <t xml:space="preserve"> RECTOR ,DIRECTOR  DE CENTRO DE TRABAJO</t>
  </si>
  <si>
    <t>828 1483- EXT 400</t>
  </si>
  <si>
    <t xml:space="preserve">Carlos Augusto Trujillo </t>
  </si>
  <si>
    <t xml:space="preserve"> VICERRECTOR ACADÉMICO Y FINANCIERO  O SUS VECES  EN SITIO</t>
  </si>
  <si>
    <t xml:space="preserve"> LOGISTICA Y PLANIFICACION </t>
  </si>
  <si>
    <t>LÍDER BRIGADA DE EMERGENCIA</t>
  </si>
  <si>
    <t xml:space="preserve">Manuela Delgado Díaz </t>
  </si>
  <si>
    <t>COORDINADOR DEL PLAN DE ACCION DE EVACUACION</t>
  </si>
  <si>
    <t>JEFE DE RECURSOS FÍSICOS O SUS VECES EN SITIO</t>
  </si>
  <si>
    <t>Wveimar Ramirez Daza</t>
  </si>
  <si>
    <t xml:space="preserve">COORDINADOR DEL PLAN DE  ATENCION MEDICA Y PRIMEROS AUXILIOS </t>
  </si>
  <si>
    <t xml:space="preserve">LÍDER DE BRIGADA </t>
  </si>
  <si>
    <t>Crisel Camargo Vasquez</t>
  </si>
  <si>
    <t>COORDINADOR DEL PLAN DE ACCION CONTRA INCENDIOS</t>
  </si>
  <si>
    <t xml:space="preserve">BRIGADISTA </t>
  </si>
  <si>
    <t xml:space="preserve">Cesar Ivan Acosta </t>
  </si>
  <si>
    <r>
      <rPr>
        <sz val="10"/>
        <rFont val="Arial"/>
        <family val="2"/>
      </rPr>
      <t xml:space="preserve"> 7</t>
    </r>
    <r>
      <rPr>
        <sz val="10"/>
        <color theme="0"/>
        <rFont val="Arial"/>
        <family val="2"/>
      </rPr>
      <t>ADISTAS</t>
    </r>
  </si>
  <si>
    <t xml:space="preserve"> BRIGADISTAS</t>
  </si>
  <si>
    <t>William A. Suesca R</t>
  </si>
  <si>
    <t>AREA</t>
  </si>
  <si>
    <t xml:space="preserve">NOMBRE </t>
  </si>
  <si>
    <t xml:space="preserve">CARGO </t>
  </si>
  <si>
    <t xml:space="preserve">ASISTENTE PROGRAMA </t>
  </si>
  <si>
    <t xml:space="preserve">Alejandra vega </t>
  </si>
  <si>
    <t>Administrativo</t>
  </si>
  <si>
    <t>POSGRADOS</t>
  </si>
  <si>
    <t xml:space="preserve">Diego Alejandro Matallana </t>
  </si>
  <si>
    <t>ALMACEN</t>
  </si>
  <si>
    <t>José Norberto Pérez V.</t>
  </si>
  <si>
    <t>RECURSOS FÍSICOS</t>
  </si>
  <si>
    <t xml:space="preserve"> Cesar Iván Acosta</t>
  </si>
  <si>
    <t>Mantenimiento</t>
  </si>
  <si>
    <t xml:space="preserve"> William A. Suesca R. </t>
  </si>
  <si>
    <t xml:space="preserve"> Mantenimiento</t>
  </si>
  <si>
    <t xml:space="preserve">ASISTENTE DIRECCIÓN </t>
  </si>
  <si>
    <t xml:space="preserve">Ivan Moyano Pachón </t>
  </si>
  <si>
    <t xml:space="preserve">Laura Cristina Guiral </t>
  </si>
  <si>
    <t xml:space="preserve">Carmen Rosa Pachón Pachón </t>
  </si>
  <si>
    <t>SGA</t>
  </si>
  <si>
    <t xml:space="preserve">Joan Sebastian Gentil </t>
  </si>
  <si>
    <t>COMUNICACIONES</t>
  </si>
  <si>
    <t xml:space="preserve">Jorge Humberto Malaver </t>
  </si>
  <si>
    <t>TALENTO HUMANO</t>
  </si>
  <si>
    <t>Sandra Liceth Chiquiza</t>
  </si>
  <si>
    <t>TELEFONOS DE EMERGENCIAS APOYO EXTERNO</t>
  </si>
  <si>
    <t xml:space="preserve">LINEA DE EMERGENCIAS </t>
  </si>
  <si>
    <t xml:space="preserve">ARL </t>
  </si>
  <si>
    <t>POSITIVA</t>
  </si>
  <si>
    <t>#533</t>
  </si>
  <si>
    <t>POLICIA NACIONAL / CUADRANTE O ESTACIÓN</t>
  </si>
  <si>
    <t xml:space="preserve">ENERGIA       </t>
  </si>
  <si>
    <t>DAÑOS ENERGIA</t>
  </si>
  <si>
    <t xml:space="preserve">ACUEDUCTO  </t>
  </si>
  <si>
    <t>DAÑOS ACUEDUCTO</t>
  </si>
  <si>
    <t xml:space="preserve"> 8630248 – 8707594</t>
  </si>
  <si>
    <t xml:space="preserve">GAS NATURAL </t>
  </si>
  <si>
    <t>DAÑOS GAS</t>
  </si>
  <si>
    <t>BOMBEROS/ ESTACIÓN</t>
  </si>
  <si>
    <t>8844595 - 8844587</t>
  </si>
  <si>
    <t>FISCALIA</t>
  </si>
  <si>
    <t xml:space="preserve"> 7490000-</t>
  </si>
  <si>
    <t xml:space="preserve">SECRETARIA DE  MOVILIDAD    </t>
  </si>
  <si>
    <t xml:space="preserve">POLICIA DE TRANSITO </t>
  </si>
  <si>
    <t xml:space="preserve">HOSPITAL SAN RAFAEL DUMIAN  GIRARDOT </t>
  </si>
  <si>
    <t xml:space="preserve"> EPS FAMISANAR</t>
  </si>
  <si>
    <t>EPS  SANITAS</t>
  </si>
  <si>
    <t>EPS NUEVA EPS</t>
  </si>
  <si>
    <t>01-800-0954400</t>
  </si>
  <si>
    <t>EPS SALUD TOTAL</t>
  </si>
  <si>
    <t xml:space="preserve">EPS MEDIMAS </t>
  </si>
  <si>
    <t>EPS COMPENSAR</t>
  </si>
  <si>
    <t xml:space="preserve">SECRETARIA DE SALUD </t>
  </si>
  <si>
    <t>Revisó:  Coordinación SG-SST</t>
  </si>
  <si>
    <t>Aprobó:  Líder SG-SST</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</si>
  <si>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</si>
  <si>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</si>
  <si>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</si>
  <si>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</si>
  <si>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</si>
  <si>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</si>
  <si>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</si>
  <si>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</si>
  <si>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</si>
  <si>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</si>
  <si>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</si>
  <si>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</si>
  <si>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</si>
  <si>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</si>
  <si>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</si>
  <si>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</si>
  <si>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</si>
  <si>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 xml:space="preserve">8.2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</si>
  <si>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</si>
  <si>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</si>
  <si>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</si>
  <si>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</si>
  <si>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</si>
  <si>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</si>
  <si>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</si>
  <si>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</si>
  <si>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</si>
  <si>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</si>
  <si>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</si>
  <si>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</si>
  <si>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</si>
  <si>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</si>
  <si>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</si>
  <si>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</si>
  <si>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</si>
  <si>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</si>
  <si>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</si>
  <si>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</si>
  <si>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</si>
  <si>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</si>
  <si>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</si>
  <si>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</si>
  <si>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</si>
  <si>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</si>
  <si>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</si>
  <si>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</si>
  <si>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</si>
  <si>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</si>
  <si>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</si>
  <si>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</si>
  <si>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</si>
  <si>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</si>
  <si>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</si>
  <si>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</si>
  <si>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</si>
  <si>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</si>
  <si>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</si>
  <si>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</si>
  <si>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</si>
  <si>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</si>
  <si>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</si>
  <si>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</si>
  <si>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</si>
  <si>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</si>
  <si>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8.3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</si>
  <si>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</si>
  <si>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</si>
  <si>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</si>
  <si>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ATENCION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</si>
  <si>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</si>
  <si>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</si>
  <si>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</si>
  <si>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</si>
  <si>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</si>
  <si>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8.4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</si>
  <si>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</si>
  <si>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</si>
  <si>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</si>
  <si>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</si>
  <si>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</si>
  <si>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ATENCION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</si>
  <si>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</si>
  <si>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</si>
  <si>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</si>
  <si>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</si>
  <si>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8.5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</si>
  <si>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</si>
  <si>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</si>
  <si>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</si>
  <si>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</si>
  <si>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</si>
  <si>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</si>
  <si>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</si>
  <si>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</si>
  <si>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8.6 PLAN DE INFORMACION PUBLICA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</si>
  <si>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</si>
  <si>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</si>
  <si>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</si>
  <si>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</si>
  <si>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</si>
  <si>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</si>
  <si>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</si>
  <si>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</si>
  <si>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</si>
  <si>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</si>
  <si>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</si>
  <si>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</si>
  <si>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</si>
  <si>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</si>
  <si>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</si>
  <si>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</si>
  <si>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</si>
  <si>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</si>
  <si>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</si>
  <si>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</si>
  <si>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</si>
  <si>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</si>
  <si>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</si>
  <si>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</si>
  <si>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</si>
  <si>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</si>
  <si>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POBOLACION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</si>
  <si>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</si>
  <si>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</si>
  <si>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</si>
  <si>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</si>
  <si>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</si>
  <si>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POBLACION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</si>
  <si>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</si>
  <si>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</si>
  <si>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</si>
  <si>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</si>
  <si>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</si>
  <si>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RECOMENDACIÓNES PARA POBLACION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</si>
  <si>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</si>
  <si>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</si>
  <si>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</si>
  <si>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</si>
  <si>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</si>
  <si>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POBLACION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</si>
  <si>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</si>
  <si>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</si>
  <si>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</si>
  <si>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</si>
  <si>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</si>
  <si>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</si>
  <si>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</si>
  <si>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</si>
  <si>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Fecha de elaboración:  16/07/2025</t>
  </si>
  <si>
    <r>
      <rPr>
        <b/>
        <sz val="11"/>
        <color indexed="8"/>
        <rFont val="Arial"/>
        <family val="2"/>
      </rPr>
      <t xml:space="preserve">Elaboró: </t>
    </r>
    <r>
      <rPr>
        <sz val="11"/>
        <color indexed="8"/>
        <rFont val="Arial"/>
        <family val="2"/>
      </rPr>
      <t xml:space="preserve"> Oficina SG-SST</t>
    </r>
  </si>
  <si>
    <r>
      <rPr>
        <b/>
        <sz val="11"/>
        <color theme="1"/>
        <rFont val="Arial"/>
        <family val="2"/>
      </rPr>
      <t>Revisó</t>
    </r>
    <r>
      <rPr>
        <sz val="11"/>
        <color theme="1"/>
        <rFont val="Arial"/>
        <family val="2"/>
      </rPr>
      <t>: Coordinación SG-SST</t>
    </r>
  </si>
  <si>
    <r>
      <rPr>
        <b/>
        <sz val="11"/>
        <color indexed="8"/>
        <rFont val="Arial"/>
        <family val="2"/>
      </rPr>
      <t>Aprobó</t>
    </r>
    <r>
      <rPr>
        <sz val="11"/>
        <color indexed="8"/>
        <rFont val="Arial"/>
        <family val="2"/>
      </rPr>
      <t>: Líder SG-SST</t>
    </r>
  </si>
  <si>
    <t>PLAN DE GESTIÓN DEL RIESGO DE DESASTRES Y PREPARACION DE RESPUESTA ANTE EMERGENCIAS</t>
  </si>
  <si>
    <t>Hoja 12 de 13</t>
  </si>
  <si>
    <t>Ficha Técnica 10 - Planos de Evacuación</t>
  </si>
  <si>
    <t>VERSIÓN 0</t>
  </si>
  <si>
    <t>PLAN DE GESTION DEL RIESGO DE DESASTRES Y PREPARACION DE RESPUESTA
 ANTE EMERGENCIAS (FICHAS TECNICAS)</t>
  </si>
  <si>
    <t>Ficha Técnica 9 - Procedimientos Operativos Normalizados</t>
  </si>
  <si>
    <t>PROCEDIMIENTO OPERATIVO NORMALIZADO INCENDIO</t>
  </si>
  <si>
    <t xml:space="preserve">FLUJO GRAMA </t>
  </si>
  <si>
    <t>DESCRIPCIÓN</t>
  </si>
  <si>
    <t>RESPONSABLE</t>
  </si>
  <si>
    <t>1.	Se debe notificar al jefe de brigada y/o brigadista</t>
  </si>
  <si>
    <t xml:space="preserve">Jefe de Operaciones: Brigada de emergencias </t>
  </si>
  <si>
    <t>2.	La brigada de emergencia activa la alarme de evacuación.</t>
  </si>
  <si>
    <t xml:space="preserve">3.	Unicia proceso de evacuación, ejecutando PON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</si>
  <si>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</si>
  <si>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</si>
  <si>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</si>
  <si>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</si>
  <si>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</si>
  <si>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Jefe de operaciones Brigada de emergencias</t>
  </si>
  <si>
    <t xml:space="preserve">9.	Realice reporte, recuperación e investigación de la emergencia. Presentación del informe. </t>
  </si>
  <si>
    <t>Jefe de operaciones Brigada de emergencias.</t>
  </si>
  <si>
    <t xml:space="preserve">PROCEDIMIENTO OPERATIVO NORMALIZADO (PON) PARA SISMO  </t>
  </si>
  <si>
    <t>Inmediatamente identifique un sismo, suspenda actividades y refúgiese en un lugar seguro cercano.</t>
  </si>
  <si>
    <t>Cualquier persona</t>
  </si>
  <si>
    <t xml:space="preserve">Apague maquinas, herramientas manuales, asegure cualquier elemento que este usando, que pueda causar daño. </t>
  </si>
  <si>
    <t>Si luego de finalizado el sismo observa personas lesionadas, brinde el primer auxilio. Si luego de finalizado el sismo observa daños estructurales o locativos, este atento a las instrucciones que se impartan por la brigada de emergencia.</t>
  </si>
  <si>
    <t xml:space="preserve">Si luego de finalizado el sismo observa daños estructurales o locativos, proceda a evacuar y pida ayuda externa. </t>
  </si>
  <si>
    <r>
      <t xml:space="preserve">Si luego de finalizado el sismo observa fuego, olores de productos químicos e inflamables, ejecute PON control de incendios y evacuación. 
</t>
    </r>
    <r>
      <rPr>
        <b/>
        <sz val="11"/>
        <color indexed="8"/>
        <rFont val="Arial"/>
        <family val="2"/>
      </rPr>
      <t>Nota:</t>
    </r>
    <r>
      <rPr>
        <sz val="11"/>
        <color theme="1"/>
        <rFont val="Arial"/>
        <family val="2"/>
      </rPr>
      <t xml:space="preserve"> Cuando se haga presente la ayuda externa el coordinador de la emergencia será relevado por el comandante de la entidad de ayuda externa. 
El coordinador de emergencias y brigadista continuara operando bajo la coordinación con el equipo de ayuda externa. </t>
    </r>
  </si>
  <si>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</si>
  <si>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</si>
  <si>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</si>
  <si>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</si>
  <si>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</si>
  <si>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</si>
  <si>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 xml:space="preserve">PROCEDIMIENTO OPERATIVO NORMALIZADO ACCIDENTES DE TRANSITO  </t>
  </si>
  <si>
    <t>Verifique que se encuentre sin lesiones, así como sus pasajeros. encienda luces de parqueo.</t>
  </si>
  <si>
    <t>conductor</t>
  </si>
  <si>
    <t>Reporte al área de recursos físicos y seguridad y salud en el trabajo  del centro de trabajo la presencia del evento</t>
  </si>
  <si>
    <t xml:space="preserve">conductor   -brigadista                                </t>
  </si>
  <si>
    <t xml:space="preserve">Verificar Sí hay heridos en cualquiera de los vehículos involucrados en el accidente,  </t>
  </si>
  <si>
    <t>conductor  - brigadistas</t>
  </si>
  <si>
    <t>Informar a los brigadistas  y  active plan de primeros auxilios</t>
  </si>
  <si>
    <t>Dar aviso  a entidad externa si se requiere</t>
  </si>
  <si>
    <t xml:space="preserve">Generar conciliación entre los afectados </t>
  </si>
  <si>
    <t>conductor  - afectados</t>
  </si>
  <si>
    <t>Proceder hacer el retorno a las actividades de manera controlada</t>
  </si>
  <si>
    <t>Restablecer condiciones de normalidad</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</si>
  <si>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</si>
  <si>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</si>
  <si>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</si>
  <si>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</si>
  <si>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</si>
  <si>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</si>
  <si>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</si>
  <si>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</si>
  <si>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</si>
  <si>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</si>
  <si>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</si>
  <si>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</si>
  <si>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</si>
  <si>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</si>
  <si>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</si>
  <si>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PROCEDIMIENTO OPERATIVO NORMALIZADO CONTRA VENDAVALES ,LLUVIAS TORRENCIALES, TORMENTA ELÉCTRICA</t>
  </si>
  <si>
    <t xml:space="preserve">Mantener la calma </t>
  </si>
  <si>
    <t xml:space="preserve">Funcionarios , estudiantes  y  visitantes </t>
  </si>
  <si>
    <t>Interrumpir inmediatamente las actividades  y desconectar los aparatos que están funcionando</t>
  </si>
  <si>
    <t xml:space="preserve">Debe buscar un refugio bajo techo, protegiéndose de objetos que puedan ser llevados por el viento a su vez debe alejarse de ventanas y árboles que pueden caer. </t>
  </si>
  <si>
    <t xml:space="preserve">Siga las   indicaciones de los brigadistas </t>
  </si>
  <si>
    <t>Convocar los integrantes   equipo respuesta en sitio y PMU</t>
  </si>
  <si>
    <t>Comandante de la brigada- brigadistas</t>
  </si>
  <si>
    <t>Establecer prioridades de atención a personas afectadas, daños en instalaciones, fuentes de energía.</t>
  </si>
  <si>
    <t>Atiende los casos específicos que requieran los primeros auxilios básicos y evalué si se requiere ambulancia en el sitio</t>
  </si>
  <si>
    <t>Equipo de respuesta en sitio -brigadistas</t>
  </si>
  <si>
    <t>Evaluación  de la infraestructura, mantenimiento de las  instalaciones, manejo y disposición final de escombros</t>
  </si>
  <si>
    <t>Equipo respuesta en sitio-PMU</t>
  </si>
  <si>
    <t>Restablecer actividades de manera controlada</t>
  </si>
  <si>
    <t>Ficha Técnica 10  - plan de ayuda mutua</t>
  </si>
  <si>
    <t>REALIZADO POR:  OFICINA SST_____</t>
  </si>
  <si>
    <t>DATOS DE LAS ENTIDADES U ORGANIZACIONES DE APOYO</t>
  </si>
  <si>
    <t>NOMBRE DE LA ENTIDAD DE APOYO</t>
  </si>
  <si>
    <t>CIUDAD</t>
  </si>
  <si>
    <t>DIRECCION</t>
  </si>
  <si>
    <t>TELEFONO</t>
  </si>
  <si>
    <t xml:space="preserve">PERSONA DE CONTACTO </t>
  </si>
  <si>
    <t>CORREO ELECTRONICO</t>
  </si>
  <si>
    <t>ANALISIS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</si>
  <si>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</si>
  <si>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</si>
  <si>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</si>
  <si>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r>
      <t>Fecha de Elaboración:</t>
    </r>
    <r>
      <rPr>
        <sz val="11"/>
        <color indexed="8"/>
        <rFont val="Arial"/>
        <family val="2"/>
      </rPr>
      <t xml:space="preserve"> 16/07/2025</t>
    </r>
  </si>
  <si>
    <r>
      <t xml:space="preserve">Elaboró: </t>
    </r>
    <r>
      <rPr>
        <sz val="11"/>
        <color indexed="8"/>
        <rFont val="Arial"/>
        <family val="2"/>
      </rPr>
      <t>Oficina SG-SST</t>
    </r>
  </si>
  <si>
    <r>
      <t>Aprobó:</t>
    </r>
    <r>
      <rPr>
        <sz val="11"/>
        <color indexed="8"/>
        <rFont val="Arial"/>
        <family val="2"/>
      </rPr>
      <t xml:space="preserve"> Líder SG-SST</t>
    </r>
  </si>
  <si>
    <t>Ficha Técnica  11 -  Planos de evacuacion</t>
  </si>
  <si>
    <t>33.</t>
  </si>
  <si>
    <t>CONTROL DE CAMBIOS</t>
  </si>
  <si>
    <t>FECHA</t>
  </si>
  <si>
    <t>DESCRIPCIÓN DE LA ACTUALIZACIÓN</t>
  </si>
  <si>
    <t xml:space="preserve">Se realiza la actualización del personal administrativo que hace parte de la brigada de emergencia </t>
  </si>
  <si>
    <t>Manuela Delgado Díaz</t>
  </si>
  <si>
    <t xml:space="preserve">Gestora SST </t>
  </si>
  <si>
    <t xml:space="preserve">Se actualizan los planos de evacuación, por el nuevo diseño </t>
  </si>
  <si>
    <t xml:space="preserve">Se ajusta Poblacion con discapacidad </t>
  </si>
  <si>
    <t xml:space="preserve">Se identifican los riesgos asociados a  cambio climatico en analisis de riesgos y amenazas </t>
  </si>
  <si>
    <t xml:space="preserve">                   </t>
  </si>
  <si>
    <t>Código Serie Documental (Ver Tabla de Retención Documental)</t>
  </si>
  <si>
    <t>CÓDIGO: ESG-SST-r034</t>
  </si>
  <si>
    <t>PÁGINA: 1 DE 13</t>
  </si>
  <si>
    <t>PÁGINA: 2 DE 13</t>
  </si>
  <si>
    <t>PÁGINA: 3 DE 13</t>
  </si>
  <si>
    <t>CÓDIGO:ESG-SST-r034</t>
  </si>
  <si>
    <t>PÁGINA: 4 DE 13</t>
  </si>
  <si>
    <t>PÁGINA: 5 DE 13</t>
  </si>
  <si>
    <t>PÁGINA: 6 DE 13</t>
  </si>
  <si>
    <t>CÓDIGO:  ESG-SST-r034</t>
  </si>
  <si>
    <t>PÁGINA: 7 DE 13</t>
  </si>
  <si>
    <t>PÁGINA: 8 DE 13</t>
  </si>
  <si>
    <t>PÁGINA: 9 DE 13</t>
  </si>
  <si>
    <t>PÁGINA: 10 DE 13</t>
  </si>
  <si>
    <t>PÁGINA: 11 DE 13</t>
  </si>
  <si>
    <t>PÁGINA: 12 DE 13</t>
  </si>
  <si>
    <t>PÁGINA: 13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</si>
</sst>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u/>
      <sz val="11"/>
      <color theme="10"/>
      <name val="Calibri"/>
      <family val="2"/>
    </font>
    <font>
      <u/>
      <sz val="11"/>
      <color theme="10"/>
      <name val="Calibri"/>
      <family val="2"/>
      <scheme val="minor"/>
    </font>
    <font>
      <sz val="11"/>
      <color theme="1"/>
      <name val="Arial"/>
      <family val="2"/>
    </font>
    <font>
      <b/>
      <sz val="11"/>
      <color theme="1"/>
      <name val="Arial"/>
      <family val="2"/>
    </font>
    <font>
      <b/>
      <sz val="11"/>
      <color theme="4"/>
      <name val="Arial"/>
      <family val="2"/>
    </font>
    <font>
      <b/>
      <sz val="10"/>
      <color theme="4"/>
      <name val="Arial"/>
      <family val="2"/>
    </font>
    <font>
      <sz val="9"/>
      <color theme="1"/>
      <name val="Arial"/>
      <family val="2"/>
    </font>
    <font>
      <sz val="9"/>
      <color rgb="FF000000"/>
      <name val="Arial"/>
      <family val="2"/>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sz val="10"/>
      <color theme="1"/>
      <name val="Arial"/>
      <family val="2"/>
    </font>
    <font>
      <sz val="10"/>
      <color rgb="FF000000"/>
      <name val="Arial"/>
      <family val="2"/>
    </font>
    <font>
      <b/>
      <sz val="11"/>
      <color theme="0"/>
      <name val="Arial"/>
      <family val="2"/>
    </font>
    <font>
      <sz val="9"/>
      <color rgb="FF212529"/>
      <name val="Arial"/>
      <family val="2"/>
    </font>
    <font>
      <u/>
      <sz val="9"/>
      <color theme="10"/>
      <name val="Arial"/>
      <family val="2"/>
    </font>
    <font>
      <sz val="9"/>
      <color rgb="FF202124"/>
      <name val="Arial"/>
      <family val="2"/>
    </font>
    <font>
      <sz val="11"/>
      <color theme="0"/>
      <name val="Arial"/>
      <family val="2"/>
    </font>
    <font>
      <b/>
      <sz val="11"/>
      <color rgb="FFFF0000"/>
      <name val="Arial"/>
      <family val="2"/>
    </font>
    <font>
      <sz val="9"/>
      <color theme="0"/>
      <name val="Arial"/>
      <family val="2"/>
    </font>
    <font>
      <b/>
      <sz val="9"/>
      <color theme="1"/>
      <name val="Arial"/>
      <family val="2"/>
    </font>
    <font>
      <sz val="8"/>
      <color theme="0"/>
      <name val="Arial"/>
      <family val="2"/>
    </font>
    <font>
      <b/>
      <sz val="8"/>
      <color theme="0"/>
      <name val="Arial"/>
      <family val="2"/>
    </font>
    <font>
      <b/>
      <sz val="9"/>
      <color rgb="FF000000"/>
      <name val="Arial"/>
      <family val="2"/>
    </font>
    <font>
      <sz val="11"/>
      <color rgb="FF000000"/>
      <name val="Arial"/>
      <family val="2"/>
    </font>
    <font>
      <b/>
      <sz val="8"/>
      <color theme="1"/>
      <name val="Arial"/>
      <family val="2"/>
    </font>
    <font>
      <b/>
      <sz val="9"/>
      <color theme="0"/>
      <name val="Arial"/>
      <family val="2"/>
    </font>
    <font>
      <b/>
      <sz val="10"/>
      <color theme="0"/>
      <name val="Arial"/>
      <family val="2"/>
    </font>
    <font>
      <b/>
      <sz val="14"/>
      <color theme="0" tint="-0.499984740745262"/>
      <name val="Calibri"/>
      <family val="2"/>
      <scheme val="minor"/>
    </font>
    <font>
      <b/>
      <sz val="14"/>
      <name val="Arial"/>
      <family val="2"/>
    </font>
    <font>
      <b/>
      <i/>
      <sz val="10"/>
      <color theme="0"/>
      <name val="Arial"/>
      <family val="2"/>
    </font>
    <font>
      <sz val="10"/>
      <color theme="0"/>
      <name val="Arial"/>
      <family val="2"/>
    </font>
    <font>
      <sz val="10"/>
      <color indexed="8"/>
      <name val="Arial"/>
      <family val="2"/>
    </font>
    <font>
      <sz val="14"/>
      <color theme="1"/>
      <name val="Arial"/>
      <family val="2"/>
    </font>
    <font>
      <u/>
      <sz val="11"/>
      <color theme="10"/>
      <name val="Arial"/>
      <family val="2"/>
    </font>
    <font>
      <sz val="11"/>
      <color theme="0" tint="-0.34998626667073579"/>
      <name val="Calibri"/>
      <family val="2"/>
      <scheme val="minor"/>
    </font>
    <font>
      <b/>
      <u/>
      <sz val="11"/>
      <color theme="1"/>
      <name val="Calibri"/>
      <family val="2"/>
      <scheme val="minor"/>
    </font>
    <font>
      <b/>
      <sz val="10"/>
      <color theme="1"/>
      <name val="Calibri"/>
      <family val="2"/>
      <scheme val="minor"/>
    </font>
    <font>
      <b/>
      <sz val="11"/>
      <color theme="0"/>
      <name val="Calibri"/>
      <family val="2"/>
      <scheme val="minor"/>
    </font>
    <font>
      <b/>
      <sz val="11"/>
      <color indexed="8"/>
      <name val="Arial"/>
      <family val="2"/>
    </font>
    <font>
      <b/>
      <sz val="11"/>
      <color indexed="9"/>
      <name val="Arial"/>
      <family val="2"/>
    </font>
    <font>
      <sz val="12"/>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663300"/>
        <bgColor indexed="64"/>
      </patternFill>
    </fill>
    <fill>
      <patternFill patternType="solid">
        <fgColor rgb="FF00B050"/>
        <bgColor indexed="64"/>
      </patternFill>
    </fill>
    <fill>
      <patternFill patternType="solid">
        <fgColor rgb="FFFFFFFF"/>
        <bgColor rgb="FF000000"/>
      </patternFill>
    </fill>
    <fill>
      <patternFill patternType="solid">
        <fgColor rgb="FF79C000"/>
        <bgColor indexed="64"/>
      </patternFill>
    </fill>
    <fill>
      <patternFill patternType="solid">
        <fgColor rgb="FF007B3E"/>
        <bgColor indexed="64"/>
      </patternFill>
    </fill>
    <fill>
      <patternFill patternType="solid">
        <fgColor rgb="FF92D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rgb="FF000000"/>
      </bottom>
      <diagonal/>
    </border>
  </borders>
  <cellStyleXfs count="8">
    <xf numFmtId="0" fontId="0" fillId="0" borderId="0"/>
    <xf numFmtId="0" fontId="2"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xf numFmtId="0" fontId="2" fillId="0" borderId="0"/>
    <xf numFmtId="0" fontId="7" fillId="0" borderId="0"/>
    <xf numFmtId="0" fontId="6" fillId="0" borderId="0"/>
  </cellStyleXfs>
  <cellXfs count="643">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2" fillId="0" borderId="0" xfId="0" applyFont="1"/>
    <xf numFmtId="0" fontId="12" fillId="0" borderId="0" xfId="0" applyFont="1" applyAlignment="1">
      <alignment horizont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0" fillId="0" borderId="0" xfId="0" applyAlignment="1">
      <alignment horizontal="center"/>
    </xf>
    <xf numFmtId="0" fontId="14" fillId="0" borderId="0" xfId="0" applyFont="1" applyAlignment="1">
      <alignment vertical="center" wrapText="1"/>
    </xf>
    <xf numFmtId="0" fontId="3" fillId="0" borderId="0" xfId="4" applyFont="1" applyAlignment="1">
      <alignment vertical="center" wrapText="1"/>
    </xf>
    <xf numFmtId="0" fontId="15" fillId="0" borderId="0" xfId="4"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20" fillId="2" borderId="0" xfId="0" applyFont="1" applyFill="1" applyAlignment="1">
      <alignment horizontal="center" vertical="center" wrapText="1"/>
    </xf>
    <xf numFmtId="0" fontId="3" fillId="2" borderId="0" xfId="0" applyFont="1" applyFill="1" applyAlignment="1">
      <alignment horizontal="center" vertical="center" wrapText="1"/>
    </xf>
    <xf numFmtId="0" fontId="12"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12" fillId="0" borderId="0" xfId="4" applyFont="1" applyAlignment="1">
      <alignment wrapText="1"/>
    </xf>
    <xf numFmtId="0" fontId="12" fillId="0" borderId="0" xfId="4" applyFont="1"/>
    <xf numFmtId="0" fontId="26" fillId="0" borderId="0" xfId="0" applyFont="1"/>
    <xf numFmtId="0" fontId="27" fillId="0" borderId="0" xfId="0" applyFont="1"/>
    <xf numFmtId="0" fontId="12" fillId="4" borderId="0" xfId="0" applyFont="1" applyFill="1" applyAlignment="1">
      <alignment wrapText="1"/>
    </xf>
    <xf numFmtId="0" fontId="12" fillId="0" borderId="1" xfId="0" applyFont="1" applyBorder="1" applyAlignment="1">
      <alignment wrapText="1"/>
    </xf>
    <xf numFmtId="0" fontId="8" fillId="2" borderId="0" xfId="0" applyFont="1" applyFill="1" applyAlignment="1">
      <alignment horizontal="center" vertical="center" wrapText="1"/>
    </xf>
    <xf numFmtId="0" fontId="8" fillId="0" borderId="0" xfId="0" applyFont="1" applyAlignment="1">
      <alignment horizontal="center" vertical="center"/>
    </xf>
    <xf numFmtId="0" fontId="30" fillId="5" borderId="6" xfId="0" applyFont="1" applyFill="1" applyBorder="1" applyAlignment="1">
      <alignment horizontal="center" vertical="center" wrapText="1"/>
    </xf>
    <xf numFmtId="14" fontId="30" fillId="5" borderId="6" xfId="0" applyNumberFormat="1" applyFont="1" applyFill="1" applyBorder="1" applyAlignment="1">
      <alignment horizontal="center" vertical="center" wrapText="1"/>
    </xf>
    <xf numFmtId="0" fontId="29" fillId="0" borderId="1" xfId="0" applyFont="1" applyBorder="1" applyAlignment="1">
      <alignment horizontal="center" vertical="center" wrapText="1"/>
    </xf>
    <xf numFmtId="0" fontId="27" fillId="0" borderId="0" xfId="0" applyFont="1" applyAlignment="1">
      <alignment horizontal="center"/>
    </xf>
    <xf numFmtId="0" fontId="13" fillId="4" borderId="0" xfId="0" applyFont="1" applyFill="1" applyAlignment="1">
      <alignment wrapText="1"/>
    </xf>
    <xf numFmtId="0" fontId="27" fillId="0" borderId="0" xfId="0" applyFont="1" applyAlignment="1">
      <alignment horizontal="right"/>
    </xf>
    <xf numFmtId="0" fontId="5"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2" fillId="2" borderId="0" xfId="0" applyFont="1" applyFill="1" applyAlignment="1">
      <alignment wrapText="1"/>
    </xf>
    <xf numFmtId="0" fontId="27" fillId="0" borderId="0" xfId="0" applyFont="1" applyAlignment="1">
      <alignment horizontal="center" wrapText="1"/>
    </xf>
    <xf numFmtId="0" fontId="28" fillId="0" borderId="1" xfId="0"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horizontal="center" wrapText="1"/>
    </xf>
    <xf numFmtId="0" fontId="12" fillId="0" borderId="0" xfId="0" applyFont="1" applyAlignment="1">
      <alignment horizontal="center" wrapText="1"/>
    </xf>
    <xf numFmtId="0" fontId="2" fillId="0" borderId="0" xfId="4" applyAlignment="1">
      <alignment wrapText="1"/>
    </xf>
    <xf numFmtId="0" fontId="28" fillId="0" borderId="0" xfId="0" applyFont="1" applyAlignment="1">
      <alignment horizontal="center"/>
    </xf>
    <xf numFmtId="0" fontId="28" fillId="0" borderId="0" xfId="0" applyFont="1" applyAlignment="1">
      <alignment horizontal="center" vertical="center"/>
    </xf>
    <xf numFmtId="0" fontId="28" fillId="0" borderId="0" xfId="0" applyFont="1"/>
    <xf numFmtId="0" fontId="2" fillId="0" borderId="0" xfId="4" applyAlignment="1">
      <alignment horizontal="center" vertical="center" wrapText="1"/>
    </xf>
    <xf numFmtId="0" fontId="2" fillId="0" borderId="0" xfId="4" applyAlignment="1">
      <alignment horizontal="center" wrapText="1"/>
    </xf>
    <xf numFmtId="0" fontId="44" fillId="5" borderId="6" xfId="4" applyFont="1" applyFill="1" applyBorder="1" applyAlignment="1">
      <alignment horizontal="center" vertical="center" wrapText="1"/>
    </xf>
    <xf numFmtId="0" fontId="2" fillId="0" borderId="0" xfId="4"/>
    <xf numFmtId="0" fontId="46" fillId="0" borderId="0" xfId="4" applyFont="1" applyAlignment="1">
      <alignment horizontal="center" vertical="center" wrapText="1"/>
    </xf>
    <xf numFmtId="0" fontId="3" fillId="0" borderId="0" xfId="4" applyFont="1" applyAlignment="1">
      <alignment horizontal="center" vertical="center" wrapText="1"/>
    </xf>
    <xf numFmtId="0" fontId="44" fillId="5"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2" fontId="20" fillId="0" borderId="1" xfId="4" applyNumberFormat="1" applyFont="1" applyBorder="1" applyAlignment="1">
      <alignment horizontal="center" vertical="center" wrapText="1"/>
    </xf>
    <xf numFmtId="0" fontId="20" fillId="0" borderId="1" xfId="4" applyFont="1" applyBorder="1" applyAlignment="1">
      <alignment wrapText="1"/>
    </xf>
    <xf numFmtId="0" fontId="46"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4" fillId="0" borderId="1" xfId="4" applyFont="1" applyBorder="1" applyAlignment="1">
      <alignment wrapText="1"/>
    </xf>
    <xf numFmtId="0" fontId="2" fillId="0" borderId="0" xfId="4" applyAlignment="1">
      <alignment horizontal="left" wrapText="1"/>
    </xf>
    <xf numFmtId="0" fontId="1" fillId="0" borderId="0" xfId="4" applyFont="1" applyAlignment="1">
      <alignment vertical="center" wrapText="1"/>
    </xf>
    <xf numFmtId="0" fontId="20" fillId="0" borderId="0" xfId="0" applyFont="1" applyAlignment="1">
      <alignment horizontal="left"/>
    </xf>
    <xf numFmtId="0" fontId="28" fillId="0" borderId="0" xfId="0" applyFont="1" applyAlignment="1">
      <alignment horizontal="left" vertical="center" wrapText="1"/>
    </xf>
    <xf numFmtId="0" fontId="44" fillId="5" borderId="0" xfId="0" applyFont="1" applyFill="1" applyAlignment="1">
      <alignment horizontal="center"/>
    </xf>
    <xf numFmtId="0" fontId="28" fillId="0" borderId="0" xfId="0" applyFont="1" applyAlignment="1">
      <alignment horizontal="left" vertical="center"/>
    </xf>
    <xf numFmtId="0" fontId="20"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vertical="center" wrapText="1"/>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 fillId="0" borderId="1" xfId="5" applyBorder="1" applyAlignment="1">
      <alignment horizontal="center" vertical="center" wrapText="1"/>
    </xf>
    <xf numFmtId="0" fontId="49" fillId="0" borderId="1" xfId="7" applyFont="1" applyBorder="1" applyAlignment="1">
      <alignment vertical="center" wrapText="1"/>
    </xf>
    <xf numFmtId="0" fontId="49" fillId="0" borderId="1" xfId="7" applyFont="1" applyBorder="1" applyAlignment="1">
      <alignment horizontal="center" vertical="center" wrapText="1"/>
    </xf>
    <xf numFmtId="0" fontId="28" fillId="0" borderId="0" xfId="0" applyFont="1" applyAlignment="1">
      <alignment horizontal="center" wrapText="1"/>
    </xf>
    <xf numFmtId="0" fontId="28" fillId="0" borderId="0" xfId="0" applyFont="1" applyAlignment="1">
      <alignment wrapText="1"/>
    </xf>
    <xf numFmtId="0" fontId="3" fillId="0" borderId="0" xfId="5" applyFont="1" applyAlignment="1">
      <alignment horizontal="right" vertical="center" wrapText="1"/>
    </xf>
    <xf numFmtId="0" fontId="2" fillId="0" borderId="0" xfId="5" applyAlignment="1">
      <alignment vertical="center" wrapText="1"/>
    </xf>
    <xf numFmtId="0" fontId="44" fillId="5" borderId="1" xfId="5" applyFont="1" applyFill="1" applyBorder="1" applyAlignment="1">
      <alignment horizontal="center" vertical="center" wrapText="1"/>
    </xf>
    <xf numFmtId="0" fontId="12" fillId="0" borderId="0" xfId="0" applyFont="1" applyAlignment="1">
      <alignment horizontal="justify" vertical="center" wrapText="1"/>
    </xf>
    <xf numFmtId="0" fontId="48" fillId="5" borderId="1" xfId="5" applyFont="1" applyFill="1" applyBorder="1" applyAlignment="1">
      <alignment vertical="center" wrapText="1"/>
    </xf>
    <xf numFmtId="0" fontId="48" fillId="5" borderId="9" xfId="5" applyFont="1" applyFill="1" applyBorder="1" applyAlignment="1">
      <alignment horizontal="center" vertical="center" wrapText="1"/>
    </xf>
    <xf numFmtId="0" fontId="44" fillId="5" borderId="10" xfId="5" applyFont="1" applyFill="1" applyBorder="1" applyAlignment="1">
      <alignment horizontal="center" vertical="center" wrapText="1"/>
    </xf>
    <xf numFmtId="0" fontId="48" fillId="5" borderId="1" xfId="0" applyFont="1" applyFill="1" applyBorder="1" applyAlignment="1">
      <alignment horizontal="center" vertical="center" wrapText="1"/>
    </xf>
    <xf numFmtId="0" fontId="2" fillId="0" borderId="7" xfId="5" applyBorder="1" applyAlignment="1">
      <alignment vertical="center" wrapText="1"/>
    </xf>
    <xf numFmtId="0" fontId="28" fillId="0" borderId="0" xfId="5" applyFont="1" applyAlignment="1">
      <alignment horizontal="center" vertical="center" wrapText="1"/>
    </xf>
    <xf numFmtId="0" fontId="2" fillId="0" borderId="0" xfId="5" applyAlignment="1">
      <alignment horizontal="left" vertical="center" wrapText="1"/>
    </xf>
    <xf numFmtId="0" fontId="27" fillId="0" borderId="0" xfId="0" applyFont="1" applyAlignment="1">
      <alignment wrapText="1"/>
    </xf>
    <xf numFmtId="0" fontId="46" fillId="0" borderId="0" xfId="0" applyFont="1" applyAlignment="1">
      <alignment horizontal="center" vertical="center"/>
    </xf>
    <xf numFmtId="0" fontId="50" fillId="0" borderId="11" xfId="0" applyFont="1" applyBorder="1" applyAlignment="1">
      <alignment horizontal="center" wrapText="1"/>
    </xf>
    <xf numFmtId="0" fontId="50" fillId="0" borderId="0" xfId="0" applyFont="1" applyAlignment="1">
      <alignment horizontal="center" wrapText="1"/>
    </xf>
    <xf numFmtId="0" fontId="46"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5" fillId="0" borderId="0" xfId="0" applyFont="1" applyAlignment="1">
      <alignment vertical="center" wrapText="1"/>
    </xf>
    <xf numFmtId="0" fontId="30" fillId="9" borderId="1" xfId="0" applyFont="1" applyFill="1" applyBorder="1" applyAlignment="1">
      <alignment horizontal="left" vertical="center" textRotation="90" wrapText="1"/>
    </xf>
    <xf numFmtId="0" fontId="30" fillId="4" borderId="0" xfId="0" applyFont="1" applyFill="1" applyAlignment="1">
      <alignment wrapText="1"/>
    </xf>
    <xf numFmtId="0" fontId="34" fillId="4" borderId="0" xfId="0" applyFont="1" applyFill="1" applyAlignment="1">
      <alignment wrapText="1"/>
    </xf>
    <xf numFmtId="0" fontId="20" fillId="0" borderId="11" xfId="0" applyFont="1" applyBorder="1" applyAlignment="1">
      <alignment vertical="top" wrapText="1"/>
    </xf>
    <xf numFmtId="0" fontId="20" fillId="0" borderId="0" xfId="0" applyFont="1" applyAlignment="1">
      <alignment vertical="top" wrapText="1"/>
    </xf>
    <xf numFmtId="0" fontId="20" fillId="0" borderId="2" xfId="0" applyFont="1" applyBorder="1" applyAlignment="1">
      <alignment vertical="top" wrapText="1"/>
    </xf>
    <xf numFmtId="0" fontId="12" fillId="0" borderId="11" xfId="0" applyFont="1" applyBorder="1" applyAlignment="1">
      <alignment vertical="top" wrapText="1"/>
    </xf>
    <xf numFmtId="0" fontId="28" fillId="0" borderId="0" xfId="0" applyFont="1" applyAlignment="1">
      <alignment vertical="top" wrapText="1"/>
    </xf>
    <xf numFmtId="0" fontId="28" fillId="0" borderId="2" xfId="0" applyFont="1" applyBorder="1" applyAlignment="1">
      <alignment vertical="top" wrapText="1"/>
    </xf>
    <xf numFmtId="0" fontId="20" fillId="0" borderId="12" xfId="0" applyFont="1" applyBorder="1" applyAlignment="1">
      <alignment vertical="top" wrapText="1"/>
    </xf>
    <xf numFmtId="0" fontId="20" fillId="0" borderId="3" xfId="0" applyFont="1" applyBorder="1" applyAlignment="1">
      <alignment vertical="top" wrapText="1"/>
    </xf>
    <xf numFmtId="0" fontId="20" fillId="0" borderId="13" xfId="0" applyFont="1" applyBorder="1" applyAlignment="1">
      <alignment vertical="top" wrapText="1"/>
    </xf>
    <xf numFmtId="0" fontId="2" fillId="0" borderId="0" xfId="0" applyFont="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wrapText="1"/>
    </xf>
    <xf numFmtId="0" fontId="44" fillId="5" borderId="1" xfId="0" applyFont="1" applyFill="1" applyBorder="1" applyAlignment="1">
      <alignment horizontal="center" vertical="center" wrapText="1"/>
    </xf>
    <xf numFmtId="17" fontId="3" fillId="0" borderId="0" xfId="5" applyNumberFormat="1" applyFont="1" applyAlignment="1">
      <alignment horizontal="right" vertical="center" wrapText="1"/>
    </xf>
    <xf numFmtId="0" fontId="19" fillId="0" borderId="0" xfId="0" applyFont="1" applyAlignment="1">
      <alignment horizontal="center" vertical="center" wrapText="1"/>
    </xf>
    <xf numFmtId="0" fontId="12" fillId="0" borderId="0" xfId="0" applyFont="1" applyAlignment="1">
      <alignment horizontal="right" wrapText="1"/>
    </xf>
    <xf numFmtId="0" fontId="39" fillId="4" borderId="0" xfId="0" applyFont="1" applyFill="1" applyAlignment="1">
      <alignment horizontal="center" textRotation="90" wrapText="1"/>
    </xf>
    <xf numFmtId="0" fontId="27" fillId="4" borderId="0" xfId="0" applyFont="1" applyFill="1" applyAlignment="1">
      <alignment wrapText="1"/>
    </xf>
    <xf numFmtId="0" fontId="38" fillId="4" borderId="0" xfId="0" applyFont="1" applyFill="1" applyAlignment="1">
      <alignment wrapText="1"/>
    </xf>
    <xf numFmtId="0" fontId="52" fillId="0" borderId="0" xfId="0" applyFont="1" applyAlignment="1">
      <alignment vertical="center"/>
    </xf>
    <xf numFmtId="0" fontId="37" fillId="2" borderId="0" xfId="0" applyFont="1" applyFill="1" applyAlignment="1">
      <alignment horizontal="center" vertical="center" wrapText="1"/>
    </xf>
    <xf numFmtId="0" fontId="5" fillId="2" borderId="0" xfId="0" applyFont="1" applyFill="1" applyAlignment="1">
      <alignment horizontal="center" vertical="center" wrapText="1"/>
    </xf>
    <xf numFmtId="0" fontId="53" fillId="2" borderId="0" xfId="0" applyFont="1" applyFill="1" applyAlignment="1">
      <alignment horizontal="center"/>
    </xf>
    <xf numFmtId="0" fontId="40" fillId="0" borderId="1" xfId="0" applyFont="1" applyBorder="1" applyAlignment="1">
      <alignment horizontal="center" vertical="center"/>
    </xf>
    <xf numFmtId="0" fontId="54" fillId="0" borderId="1" xfId="4" applyFont="1" applyBorder="1" applyAlignment="1">
      <alignment wrapText="1"/>
    </xf>
    <xf numFmtId="164" fontId="20" fillId="0" borderId="1" xfId="4" applyNumberFormat="1" applyFont="1" applyBorder="1" applyAlignment="1">
      <alignment horizontal="center" vertical="center" wrapText="1"/>
    </xf>
    <xf numFmtId="0" fontId="44" fillId="4" borderId="0" xfId="0" applyFont="1" applyFill="1" applyAlignment="1">
      <alignment horizontal="center" vertical="center" textRotation="90" wrapText="1"/>
    </xf>
    <xf numFmtId="0" fontId="44" fillId="4" borderId="0" xfId="0" applyFont="1" applyFill="1" applyAlignment="1">
      <alignment horizontal="left"/>
    </xf>
    <xf numFmtId="0" fontId="44" fillId="4" borderId="0" xfId="0" applyFont="1" applyFill="1" applyAlignment="1">
      <alignment horizontal="center" vertical="center"/>
    </xf>
    <xf numFmtId="0" fontId="48" fillId="4" borderId="0" xfId="0" applyFont="1" applyFill="1" applyAlignment="1">
      <alignment horizontal="left"/>
    </xf>
    <xf numFmtId="0" fontId="44" fillId="4" borderId="0" xfId="0" applyFont="1" applyFill="1" applyAlignment="1">
      <alignment horizontal="center"/>
    </xf>
    <xf numFmtId="0" fontId="13" fillId="4" borderId="0" xfId="0" applyFont="1" applyFill="1"/>
    <xf numFmtId="0" fontId="40" fillId="0" borderId="1" xfId="0" applyFont="1" applyBorder="1" applyAlignment="1">
      <alignment horizontal="center" vertical="center" wrapText="1"/>
    </xf>
    <xf numFmtId="0" fontId="25" fillId="4" borderId="0" xfId="0" applyFont="1" applyFill="1" applyAlignment="1">
      <alignment wrapText="1"/>
    </xf>
    <xf numFmtId="0" fontId="2" fillId="0" borderId="1" xfId="4" applyBorder="1" applyAlignment="1" applyProtection="1">
      <alignment horizontal="left" vertical="center" wrapText="1"/>
      <protection locked="0"/>
    </xf>
    <xf numFmtId="0" fontId="2" fillId="0" borderId="1" xfId="4" applyBorder="1" applyAlignment="1" applyProtection="1">
      <alignment horizontal="center" vertical="center" wrapText="1"/>
      <protection locked="0"/>
    </xf>
    <xf numFmtId="0" fontId="29" fillId="0" borderId="1" xfId="4" applyFont="1" applyBorder="1" applyAlignment="1" applyProtection="1">
      <alignment horizontal="center" vertical="justify" wrapText="1"/>
      <protection locked="0"/>
    </xf>
    <xf numFmtId="0" fontId="29" fillId="0" borderId="1" xfId="4"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9" fillId="0" borderId="1" xfId="4" applyFont="1" applyBorder="1" applyAlignment="1" applyProtection="1">
      <alignment horizontal="left" vertical="center" wrapText="1"/>
      <protection locked="0"/>
    </xf>
    <xf numFmtId="0" fontId="2" fillId="0" borderId="0" xfId="4" applyAlignment="1" applyProtection="1">
      <alignment wrapText="1"/>
      <protection locked="0"/>
    </xf>
    <xf numFmtId="0" fontId="13" fillId="4" borderId="0" xfId="0" applyFont="1" applyFill="1" applyAlignment="1" applyProtection="1">
      <alignment wrapText="1"/>
      <protection locked="0"/>
    </xf>
    <xf numFmtId="0" fontId="29" fillId="4" borderId="1" xfId="4" applyFont="1" applyFill="1" applyBorder="1" applyAlignment="1" applyProtection="1">
      <alignment horizontal="center" vertical="justify" wrapText="1"/>
      <protection locked="0"/>
    </xf>
    <xf numFmtId="0" fontId="29" fillId="0" borderId="1" xfId="0" applyFont="1" applyBorder="1" applyAlignment="1" applyProtection="1">
      <alignment vertical="center" wrapText="1"/>
      <protection locked="0"/>
    </xf>
    <xf numFmtId="0" fontId="28" fillId="0" borderId="1" xfId="4" applyFont="1" applyBorder="1" applyAlignment="1" applyProtection="1">
      <alignment horizontal="center" vertical="center" wrapText="1"/>
      <protection locked="0"/>
    </xf>
    <xf numFmtId="0" fontId="28" fillId="3" borderId="1" xfId="4" applyFont="1" applyFill="1" applyBorder="1" applyAlignment="1" applyProtection="1">
      <alignment horizontal="center" vertical="center" wrapText="1"/>
      <protection locked="0"/>
    </xf>
    <xf numFmtId="164" fontId="28" fillId="0" borderId="1" xfId="4" applyNumberFormat="1" applyFont="1" applyBorder="1" applyAlignment="1" applyProtection="1">
      <alignment horizontal="center" vertical="center" wrapText="1"/>
      <protection locked="0"/>
    </xf>
    <xf numFmtId="0" fontId="28" fillId="0" borderId="1" xfId="4" applyFont="1" applyBorder="1" applyAlignment="1" applyProtection="1">
      <alignment vertical="center" wrapText="1"/>
      <protection locked="0"/>
    </xf>
    <xf numFmtId="0" fontId="5" fillId="0" borderId="1" xfId="4" applyFont="1" applyBorder="1" applyAlignment="1" applyProtection="1">
      <alignment horizontal="center" vertical="center" wrapText="1"/>
      <protection locked="0"/>
    </xf>
    <xf numFmtId="0" fontId="28" fillId="0" borderId="0" xfId="0" applyFont="1" applyAlignment="1" applyProtection="1">
      <alignment horizontal="center"/>
      <protection locked="0"/>
    </xf>
    <xf numFmtId="0" fontId="12" fillId="0" borderId="0" xfId="0" applyFont="1" applyProtection="1">
      <protection locked="0"/>
    </xf>
    <xf numFmtId="0" fontId="28" fillId="0" borderId="0" xfId="0" applyFont="1" applyAlignment="1" applyProtection="1">
      <alignment horizontal="left"/>
      <protection locked="0"/>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5"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17" fontId="20" fillId="0" borderId="3" xfId="5" applyNumberFormat="1" applyFont="1" applyBorder="1" applyAlignment="1" applyProtection="1">
      <alignment horizontal="right" vertical="center" wrapText="1"/>
      <protection locked="0"/>
    </xf>
    <xf numFmtId="0" fontId="2"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wrapText="1"/>
      <protection locked="0"/>
    </xf>
    <xf numFmtId="0" fontId="28" fillId="0" borderId="1" xfId="0" applyFont="1" applyBorder="1" applyAlignment="1" applyProtection="1">
      <alignment horizontal="center" vertical="center" wrapText="1"/>
      <protection locked="0"/>
    </xf>
    <xf numFmtId="0" fontId="48" fillId="0" borderId="1" xfId="0" applyFont="1" applyBorder="1" applyAlignment="1" applyProtection="1">
      <alignment wrapText="1"/>
      <protection locked="0"/>
    </xf>
    <xf numFmtId="0" fontId="28" fillId="0" borderId="1" xfId="0" applyFont="1" applyBorder="1" applyAlignment="1" applyProtection="1">
      <alignment horizontal="left" wrapText="1"/>
      <protection locked="0"/>
    </xf>
    <xf numFmtId="0" fontId="28" fillId="0" borderId="1" xfId="0" applyFont="1" applyBorder="1" applyAlignment="1" applyProtection="1">
      <alignment wrapText="1"/>
      <protection locked="0"/>
    </xf>
    <xf numFmtId="0" fontId="2" fillId="0" borderId="1" xfId="5" applyBorder="1" applyAlignment="1" applyProtection="1">
      <alignment horizontal="left" vertical="center" wrapText="1"/>
      <protection locked="0"/>
    </xf>
    <xf numFmtId="0" fontId="2" fillId="4" borderId="1" xfId="5" applyFill="1" applyBorder="1" applyAlignment="1" applyProtection="1">
      <alignment horizontal="left" vertical="center" wrapText="1"/>
      <protection locked="0"/>
    </xf>
    <xf numFmtId="0" fontId="12" fillId="0" borderId="0" xfId="0" applyFont="1" applyAlignment="1" applyProtection="1">
      <alignment wrapText="1"/>
      <protection locked="0"/>
    </xf>
    <xf numFmtId="0" fontId="12" fillId="0" borderId="0" xfId="0" applyFont="1" applyAlignment="1" applyProtection="1">
      <alignment horizontal="justify" vertical="center" wrapText="1"/>
      <protection locked="0"/>
    </xf>
    <xf numFmtId="0" fontId="2" fillId="0" borderId="1" xfId="5" applyBorder="1" applyAlignment="1" applyProtection="1">
      <alignment horizontal="center" vertical="center" wrapText="1"/>
      <protection locked="0"/>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9" fillId="0" borderId="1" xfId="0" applyFont="1" applyBorder="1" applyAlignment="1" applyProtection="1">
      <alignment horizontal="left" wrapText="1"/>
      <protection locked="0"/>
    </xf>
    <xf numFmtId="0" fontId="2" fillId="0" borderId="7" xfId="5" applyBorder="1" applyAlignment="1" applyProtection="1">
      <alignment vertical="center" wrapText="1"/>
      <protection locked="0"/>
    </xf>
    <xf numFmtId="0" fontId="49" fillId="0" borderId="1" xfId="7" applyFont="1" applyBorder="1" applyAlignment="1" applyProtection="1">
      <alignment horizontal="left" vertical="center" wrapText="1"/>
      <protection locked="0"/>
    </xf>
    <xf numFmtId="0" fontId="20" fillId="0" borderId="1" xfId="7" applyFont="1" applyBorder="1" applyAlignment="1" applyProtection="1">
      <alignment horizontal="right" vertical="center" wrapText="1"/>
      <protection locked="0"/>
    </xf>
    <xf numFmtId="0" fontId="49" fillId="0" borderId="1" xfId="7" applyFont="1" applyBorder="1" applyAlignment="1" applyProtection="1">
      <alignment vertical="center" wrapText="1"/>
      <protection locked="0"/>
    </xf>
    <xf numFmtId="0" fontId="2" fillId="0" borderId="1" xfId="5" applyBorder="1" applyAlignment="1" applyProtection="1">
      <alignment vertical="center" wrapText="1"/>
      <protection locked="0"/>
    </xf>
    <xf numFmtId="0" fontId="12" fillId="0" borderId="1" xfId="0" applyFont="1" applyBorder="1" applyAlignment="1" applyProtection="1">
      <alignment horizontal="right" wrapText="1"/>
      <protection locked="0"/>
    </xf>
    <xf numFmtId="0" fontId="12" fillId="0" borderId="1" xfId="0" applyFont="1" applyBorder="1" applyAlignment="1" applyProtection="1">
      <alignment horizontal="right" vertical="center" wrapText="1"/>
      <protection locked="0"/>
    </xf>
    <xf numFmtId="0" fontId="12" fillId="0" borderId="1" xfId="0" applyFont="1" applyBorder="1" applyAlignment="1" applyProtection="1">
      <alignment wrapText="1"/>
      <protection locked="0"/>
    </xf>
    <xf numFmtId="0" fontId="12" fillId="4" borderId="0" xfId="0" applyFont="1" applyFill="1" applyAlignment="1" applyProtection="1">
      <alignment wrapText="1"/>
      <protection locked="0"/>
    </xf>
    <xf numFmtId="0" fontId="34" fillId="4" borderId="1" xfId="0" applyFont="1" applyFill="1" applyBorder="1" applyAlignment="1" applyProtection="1">
      <alignment wrapText="1"/>
      <protection locked="0"/>
    </xf>
    <xf numFmtId="0" fontId="30" fillId="4" borderId="1" xfId="0" applyFont="1" applyFill="1" applyBorder="1" applyAlignment="1" applyProtection="1">
      <alignment horizontal="left" wrapText="1"/>
      <protection locked="0"/>
    </xf>
    <xf numFmtId="0" fontId="20" fillId="0" borderId="0" xfId="0" applyFont="1" applyAlignment="1" applyProtection="1">
      <alignment vertical="top" wrapText="1"/>
      <protection locked="0"/>
    </xf>
    <xf numFmtId="17" fontId="3" fillId="0" borderId="3" xfId="5" applyNumberFormat="1" applyFont="1" applyBorder="1" applyAlignment="1" applyProtection="1">
      <alignment horizontal="right" vertical="center" wrapText="1"/>
      <protection locked="0"/>
    </xf>
    <xf numFmtId="0" fontId="4" fillId="0" borderId="1" xfId="5" applyFont="1" applyBorder="1" applyAlignment="1" applyProtection="1">
      <alignment horizontal="center" vertical="center" wrapText="1"/>
      <protection locked="0"/>
    </xf>
    <xf numFmtId="0" fontId="4" fillId="4" borderId="1" xfId="5" applyFont="1" applyFill="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32" fillId="3" borderId="1" xfId="2" applyFont="1" applyFill="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32" fillId="0" borderId="1" xfId="2"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36" fillId="0" borderId="1" xfId="5" applyFont="1" applyBorder="1" applyAlignment="1" applyProtection="1">
      <alignment horizontal="center" vertical="center" wrapText="1"/>
      <protection locked="0"/>
    </xf>
    <xf numFmtId="0" fontId="51" fillId="0" borderId="1" xfId="2" applyFont="1" applyBorder="1" applyAlignment="1" applyProtection="1">
      <alignment horizontal="center" vertical="center" wrapText="1"/>
      <protection locked="0"/>
    </xf>
    <xf numFmtId="0" fontId="4" fillId="0" borderId="1" xfId="5" applyFont="1" applyBorder="1" applyAlignment="1" applyProtection="1">
      <alignment horizontal="left" vertical="center" wrapText="1"/>
      <protection locked="0"/>
    </xf>
    <xf numFmtId="0" fontId="4" fillId="4" borderId="1" xfId="5" applyFont="1" applyFill="1" applyBorder="1" applyAlignment="1" applyProtection="1">
      <alignment horizontal="left" vertical="center" wrapText="1"/>
      <protection locked="0"/>
    </xf>
    <xf numFmtId="0" fontId="16" fillId="0" borderId="1" xfId="0" applyFont="1" applyBorder="1" applyAlignment="1" applyProtection="1">
      <alignment horizontal="left" wrapText="1"/>
      <protection locked="0"/>
    </xf>
    <xf numFmtId="0" fontId="16" fillId="0" borderId="1" xfId="0" applyFont="1" applyBorder="1" applyAlignment="1" applyProtection="1">
      <alignment horizontal="left" vertical="center" wrapText="1"/>
      <protection locked="0"/>
    </xf>
    <xf numFmtId="0" fontId="1" fillId="4" borderId="0" xfId="0" applyFont="1" applyFill="1" applyAlignment="1">
      <alignment horizontal="center" wrapText="1"/>
    </xf>
    <xf numFmtId="0" fontId="8" fillId="4" borderId="0" xfId="0" applyFont="1" applyFill="1" applyAlignment="1">
      <alignment horizontal="center" vertical="center" wrapText="1"/>
    </xf>
    <xf numFmtId="0" fontId="28" fillId="4" borderId="0" xfId="0" applyFont="1" applyFill="1" applyAlignment="1" applyProtection="1">
      <alignment wrapText="1"/>
      <protection locked="0"/>
    </xf>
    <xf numFmtId="0" fontId="20" fillId="4" borderId="0" xfId="0" applyFont="1" applyFill="1" applyProtection="1">
      <protection locked="0"/>
    </xf>
    <xf numFmtId="0" fontId="2" fillId="0" borderId="0" xfId="4" applyProtection="1">
      <protection locked="0"/>
    </xf>
    <xf numFmtId="0" fontId="12" fillId="0" borderId="1" xfId="0" applyFont="1" applyBorder="1" applyAlignment="1">
      <alignment horizontal="left" vertical="center" wrapText="1"/>
    </xf>
    <xf numFmtId="0" fontId="12" fillId="0" borderId="1" xfId="0" applyFont="1" applyBorder="1" applyAlignment="1">
      <alignment horizontal="left" wrapText="1"/>
    </xf>
    <xf numFmtId="0" fontId="12" fillId="0" borderId="1" xfId="0" applyFont="1" applyBorder="1" applyAlignment="1">
      <alignment horizontal="center" vertical="center" wrapText="1"/>
    </xf>
    <xf numFmtId="0" fontId="28" fillId="0" borderId="1" xfId="0" applyFont="1" applyBorder="1" applyAlignment="1">
      <alignment horizontal="left" vertical="center" wrapText="1"/>
    </xf>
    <xf numFmtId="0" fontId="29" fillId="0" borderId="1" xfId="4" applyFont="1" applyBorder="1" applyAlignment="1">
      <alignment horizontal="center" vertical="center" wrapText="1"/>
    </xf>
    <xf numFmtId="14" fontId="13" fillId="4" borderId="0" xfId="0" applyNumberFormat="1" applyFont="1" applyFill="1" applyAlignment="1">
      <alignment wrapText="1"/>
    </xf>
    <xf numFmtId="0" fontId="2" fillId="0" borderId="1" xfId="4" applyBorder="1" applyAlignment="1">
      <alignment horizontal="left" vertical="center" wrapText="1"/>
    </xf>
    <xf numFmtId="0" fontId="2" fillId="4" borderId="1" xfId="0" applyFont="1" applyFill="1" applyBorder="1" applyAlignment="1">
      <alignment horizontal="center" vertical="center" wrapText="1"/>
    </xf>
    <xf numFmtId="0" fontId="29" fillId="0" borderId="1" xfId="4" applyFont="1" applyBorder="1" applyAlignment="1">
      <alignment horizontal="left" vertical="center" wrapText="1"/>
    </xf>
    <xf numFmtId="0" fontId="29" fillId="4" borderId="1" xfId="4" applyFont="1" applyFill="1" applyBorder="1" applyAlignment="1">
      <alignment horizontal="center" vertical="center" wrapText="1"/>
    </xf>
    <xf numFmtId="0" fontId="2" fillId="0" borderId="1" xfId="4" applyBorder="1" applyAlignment="1">
      <alignment horizontal="center" vertical="center" wrapText="1"/>
    </xf>
    <xf numFmtId="0" fontId="29" fillId="0" borderId="1" xfId="0" applyFont="1" applyBorder="1" applyAlignment="1">
      <alignment vertical="center" wrapText="1"/>
    </xf>
    <xf numFmtId="0" fontId="28" fillId="0" borderId="1" xfId="4" applyFont="1" applyBorder="1" applyAlignment="1">
      <alignment vertical="center" wrapText="1"/>
    </xf>
    <xf numFmtId="0" fontId="5" fillId="0" borderId="1" xfId="4" applyFont="1" applyBorder="1" applyAlignment="1">
      <alignment horizontal="center" vertical="center" wrapText="1"/>
    </xf>
    <xf numFmtId="0" fontId="16" fillId="0" borderId="1" xfId="4" applyFont="1" applyBorder="1" applyAlignment="1">
      <alignment vertical="center" wrapText="1"/>
    </xf>
    <xf numFmtId="0" fontId="4" fillId="0" borderId="1" xfId="4" applyFont="1" applyBorder="1" applyAlignment="1">
      <alignment horizontal="justify" vertical="center" wrapText="1"/>
    </xf>
    <xf numFmtId="17" fontId="4" fillId="0" borderId="1" xfId="4" applyNumberFormat="1" applyFont="1" applyBorder="1" applyAlignment="1">
      <alignment horizontal="center" vertical="center" wrapText="1"/>
    </xf>
    <xf numFmtId="17" fontId="17" fillId="0" borderId="1" xfId="4" applyNumberFormat="1" applyFont="1" applyBorder="1" applyAlignment="1">
      <alignment horizontal="center" vertical="center" wrapText="1"/>
    </xf>
    <xf numFmtId="0" fontId="12" fillId="2" borderId="0" xfId="0" applyFont="1" applyFill="1"/>
    <xf numFmtId="0" fontId="28" fillId="0" borderId="1" xfId="0" applyFont="1" applyBorder="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5" applyBorder="1" applyAlignment="1">
      <alignment horizontal="left"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0" xfId="0" applyFont="1" applyAlignment="1">
      <alignment horizontal="left" wrapText="1"/>
    </xf>
    <xf numFmtId="0" fontId="12" fillId="0" borderId="23" xfId="0" applyFont="1" applyBorder="1" applyAlignment="1">
      <alignment horizontal="center" vertical="center" wrapText="1"/>
    </xf>
    <xf numFmtId="0" fontId="2" fillId="4" borderId="1" xfId="0" applyFont="1" applyFill="1" applyBorder="1" applyAlignment="1">
      <alignment horizontal="left" wrapText="1"/>
    </xf>
    <xf numFmtId="0" fontId="28"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5" applyBorder="1" applyAlignment="1">
      <alignment vertical="center" wrapText="1"/>
    </xf>
    <xf numFmtId="0" fontId="1" fillId="4" borderId="0" xfId="0" applyFont="1" applyFill="1" applyAlignment="1" applyProtection="1">
      <alignment vertical="top" wrapText="1"/>
      <protection locked="0"/>
    </xf>
    <xf numFmtId="0" fontId="12" fillId="0" borderId="1" xfId="0" applyFont="1"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0" fillId="0" borderId="1" xfId="0" applyBorder="1"/>
    <xf numFmtId="0" fontId="55" fillId="11" borderId="0" xfId="0" applyFont="1" applyFill="1" applyAlignment="1">
      <alignment vertical="center"/>
    </xf>
    <xf numFmtId="0" fontId="12" fillId="0" borderId="1" xfId="0" applyFont="1" applyBorder="1"/>
    <xf numFmtId="0" fontId="48" fillId="4" borderId="7" xfId="5" applyFont="1" applyFill="1" applyBorder="1" applyAlignment="1">
      <alignment vertical="center" wrapText="1"/>
    </xf>
    <xf numFmtId="0" fontId="2" fillId="4" borderId="7" xfId="5" applyFill="1" applyBorder="1" applyAlignment="1">
      <alignment vertical="center" wrapText="1"/>
    </xf>
    <xf numFmtId="0" fontId="12" fillId="0" borderId="1"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vertical="center" textRotation="90" wrapText="1"/>
      <protection locked="0"/>
    </xf>
    <xf numFmtId="0" fontId="12" fillId="0" borderId="1" xfId="0" applyFont="1" applyBorder="1" applyAlignment="1" applyProtection="1">
      <alignment horizontal="center" vertical="center" textRotation="90" wrapText="1"/>
      <protection locked="0"/>
    </xf>
    <xf numFmtId="0" fontId="12" fillId="0" borderId="8" xfId="0" applyFont="1" applyBorder="1" applyAlignment="1" applyProtection="1">
      <alignment horizontal="center" vertical="center" textRotation="90" wrapText="1"/>
      <protection locked="0"/>
    </xf>
    <xf numFmtId="2" fontId="4" fillId="0" borderId="0" xfId="4" applyNumberFormat="1" applyFont="1" applyAlignment="1">
      <alignment horizontal="center" vertical="center" wrapText="1"/>
    </xf>
    <xf numFmtId="0" fontId="12" fillId="0" borderId="1" xfId="0" applyFont="1" applyBorder="1" applyAlignment="1">
      <alignment vertical="center" wrapText="1"/>
    </xf>
    <xf numFmtId="14" fontId="41" fillId="8" borderId="1" xfId="0" applyNumberFormat="1" applyFont="1" applyFill="1" applyBorder="1" applyAlignment="1">
      <alignment vertical="center" wrapText="1"/>
    </xf>
    <xf numFmtId="0" fontId="12" fillId="0" borderId="1" xfId="0" applyFont="1" applyBorder="1" applyAlignment="1" applyProtection="1">
      <alignment vertical="center" wrapText="1"/>
      <protection locked="0"/>
    </xf>
    <xf numFmtId="0" fontId="12" fillId="4" borderId="0" xfId="0" applyFont="1" applyFill="1" applyAlignment="1">
      <alignment vertical="center" wrapText="1"/>
    </xf>
    <xf numFmtId="0" fontId="41" fillId="0" borderId="8" xfId="0" applyFont="1" applyBorder="1" applyAlignment="1">
      <alignment vertical="center" wrapText="1"/>
    </xf>
    <xf numFmtId="0" fontId="41" fillId="0" borderId="13" xfId="0" applyFont="1" applyBorder="1" applyAlignment="1">
      <alignment vertical="center" wrapText="1"/>
    </xf>
    <xf numFmtId="14" fontId="41" fillId="0" borderId="6" xfId="0" applyNumberFormat="1" applyFont="1" applyBorder="1" applyAlignment="1">
      <alignment vertical="center" wrapText="1"/>
    </xf>
    <xf numFmtId="0" fontId="41" fillId="0" borderId="6" xfId="0" applyFont="1" applyBorder="1" applyAlignment="1">
      <alignment horizontal="center" vertical="center" wrapText="1"/>
    </xf>
    <xf numFmtId="0" fontId="41" fillId="4" borderId="6" xfId="0" applyFont="1" applyFill="1" applyBorder="1" applyAlignment="1">
      <alignment horizontal="justify" vertical="center" wrapText="1"/>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27" fillId="0" borderId="0" xfId="0" applyFont="1" applyAlignment="1">
      <alignment horizontal="right" vertical="center" wrapText="1"/>
    </xf>
    <xf numFmtId="0" fontId="26" fillId="0" borderId="0" xfId="0" applyFont="1" applyAlignment="1">
      <alignment horizontal="right" wrapText="1"/>
    </xf>
    <xf numFmtId="0" fontId="8"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27" fillId="0" borderId="0" xfId="0" applyFont="1" applyAlignment="1">
      <alignment horizontal="center" wrapText="1"/>
    </xf>
    <xf numFmtId="0" fontId="2" fillId="2" borderId="0" xfId="0" applyFont="1" applyFill="1" applyAlignment="1">
      <alignment horizontal="justify" vertical="top" wrapText="1"/>
    </xf>
    <xf numFmtId="0" fontId="30"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12" fillId="2" borderId="1" xfId="0" applyFont="1" applyFill="1" applyBorder="1" applyAlignment="1">
      <alignment horizontal="center" wrapText="1"/>
    </xf>
    <xf numFmtId="0" fontId="37" fillId="2" borderId="7" xfId="0" applyFont="1" applyFill="1" applyBorder="1" applyAlignment="1">
      <alignment horizontal="center" vertical="center" wrapText="1"/>
    </xf>
    <xf numFmtId="0" fontId="37" fillId="2" borderId="5" xfId="0" applyFont="1" applyFill="1" applyBorder="1" applyAlignment="1">
      <alignment horizontal="center" vertical="center" wrapText="1"/>
    </xf>
    <xf numFmtId="0" fontId="37"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7" fillId="2" borderId="9"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13" xfId="0" applyFont="1" applyFill="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40"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7" xfId="0" applyFont="1" applyBorder="1" applyAlignment="1" applyProtection="1">
      <alignment horizontal="center" vertical="center" textRotation="90" wrapText="1"/>
      <protection locked="0"/>
    </xf>
    <xf numFmtId="0" fontId="12" fillId="0" borderId="8" xfId="0" applyFont="1" applyBorder="1" applyAlignment="1" applyProtection="1">
      <alignment horizontal="center" vertical="center" textRotation="90" wrapText="1"/>
      <protection locked="0"/>
    </xf>
    <xf numFmtId="0" fontId="12" fillId="0" borderId="1" xfId="0" applyFont="1" applyBorder="1" applyAlignment="1" applyProtection="1">
      <alignment horizontal="center" vertical="center" wrapText="1"/>
      <protection locked="0"/>
    </xf>
    <xf numFmtId="0" fontId="13" fillId="4" borderId="0" xfId="0" applyFont="1" applyFill="1" applyAlignment="1" applyProtection="1">
      <alignment horizontal="center" wrapText="1"/>
      <protection locked="0"/>
    </xf>
    <xf numFmtId="0" fontId="12" fillId="0" borderId="1" xfId="0" applyFont="1" applyBorder="1" applyAlignment="1">
      <alignment horizontal="left" vertical="center" wrapText="1"/>
    </xf>
    <xf numFmtId="0" fontId="12" fillId="0" borderId="7" xfId="0" applyFont="1" applyBorder="1" applyAlignment="1">
      <alignment horizontal="left" wrapText="1"/>
    </xf>
    <xf numFmtId="0" fontId="12" fillId="0" borderId="8" xfId="0" applyFont="1" applyBorder="1" applyAlignment="1">
      <alignment horizontal="left" wrapText="1"/>
    </xf>
    <xf numFmtId="0" fontId="12" fillId="0" borderId="1" xfId="0" applyFont="1" applyBorder="1" applyAlignment="1">
      <alignment horizontal="left"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28" fillId="0" borderId="1" xfId="0" applyFont="1" applyBorder="1" applyAlignment="1">
      <alignment horizontal="left"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42" fillId="4" borderId="2" xfId="0" applyFont="1" applyFill="1" applyBorder="1" applyAlignment="1">
      <alignment horizontal="center" textRotation="90" wrapText="1"/>
    </xf>
    <xf numFmtId="0" fontId="41" fillId="0" borderId="1" xfId="0" applyFont="1" applyBorder="1" applyAlignment="1">
      <alignment horizontal="left" vertical="center" wrapText="1"/>
    </xf>
    <xf numFmtId="0" fontId="28" fillId="0" borderId="1" xfId="0" applyFont="1" applyBorder="1" applyAlignment="1" applyProtection="1">
      <alignment horizontal="left" wrapText="1"/>
      <protection locked="0"/>
    </xf>
    <xf numFmtId="0" fontId="37"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0" xfId="0" applyFont="1" applyFill="1" applyAlignment="1">
      <alignment horizontal="center" vertical="center" wrapText="1"/>
    </xf>
    <xf numFmtId="0" fontId="51" fillId="0" borderId="1" xfId="2" applyFont="1" applyFill="1" applyBorder="1" applyAlignment="1" applyProtection="1">
      <alignment horizontal="left" wrapText="1"/>
    </xf>
    <xf numFmtId="0" fontId="28" fillId="0" borderId="7" xfId="0" applyFont="1" applyBorder="1" applyAlignment="1">
      <alignment horizontal="left" wrapText="1"/>
    </xf>
    <xf numFmtId="0" fontId="28" fillId="0" borderId="5" xfId="0" applyFont="1" applyBorder="1" applyAlignment="1">
      <alignment horizontal="left" wrapText="1"/>
    </xf>
    <xf numFmtId="0" fontId="28" fillId="0" borderId="8" xfId="0" applyFont="1" applyBorder="1" applyAlignment="1">
      <alignment horizontal="left" wrapText="1"/>
    </xf>
    <xf numFmtId="0" fontId="13" fillId="4" borderId="0" xfId="0" applyFont="1" applyFill="1" applyAlignment="1" applyProtection="1">
      <alignment horizontal="left" wrapText="1"/>
      <protection locked="0"/>
    </xf>
    <xf numFmtId="0" fontId="27" fillId="0" borderId="0" xfId="0" applyFont="1" applyAlignment="1">
      <alignment horizontal="center" vertical="center" wrapText="1"/>
    </xf>
    <xf numFmtId="0" fontId="12" fillId="0" borderId="7"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12" fillId="0" borderId="5" xfId="0" applyFont="1" applyBorder="1" applyAlignment="1">
      <alignment horizontal="center" vertical="center" wrapText="1"/>
    </xf>
    <xf numFmtId="0" fontId="28" fillId="0" borderId="1" xfId="0" applyFont="1" applyBorder="1" applyAlignment="1">
      <alignment horizontal="left" vertical="center"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3" fontId="12" fillId="0" borderId="7" xfId="0" applyNumberFormat="1"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3" fontId="12" fillId="0" borderId="5" xfId="0" applyNumberFormat="1" applyFont="1" applyBorder="1" applyAlignment="1" applyProtection="1">
      <alignment horizontal="center" vertical="center" wrapText="1"/>
      <protection locked="0"/>
    </xf>
    <xf numFmtId="3" fontId="12" fillId="0" borderId="8" xfId="0" applyNumberFormat="1" applyFont="1" applyBorder="1" applyAlignment="1" applyProtection="1">
      <alignment horizontal="center" vertical="center" wrapText="1"/>
      <protection locked="0"/>
    </xf>
    <xf numFmtId="0" fontId="12" fillId="0" borderId="9" xfId="0" applyFont="1" applyBorder="1" applyAlignment="1" applyProtection="1">
      <alignment horizontal="center" vertical="top" wrapText="1"/>
      <protection locked="0"/>
    </xf>
    <xf numFmtId="0" fontId="12" fillId="0" borderId="4" xfId="0" applyFont="1" applyBorder="1" applyAlignment="1" applyProtection="1">
      <alignment horizontal="center" vertical="top" wrapText="1"/>
      <protection locked="0"/>
    </xf>
    <xf numFmtId="0" fontId="12" fillId="0" borderId="14" xfId="0" applyFont="1" applyBorder="1" applyAlignment="1" applyProtection="1">
      <alignment horizontal="center" vertical="top" wrapText="1"/>
      <protection locked="0"/>
    </xf>
    <xf numFmtId="0" fontId="12" fillId="0" borderId="11" xfId="0" applyFont="1" applyBorder="1" applyAlignment="1" applyProtection="1">
      <alignment horizontal="center" vertical="top" wrapText="1"/>
      <protection locked="0"/>
    </xf>
    <xf numFmtId="0" fontId="12" fillId="0" borderId="0" xfId="0" applyFont="1" applyAlignment="1" applyProtection="1">
      <alignment horizontal="center" vertical="top" wrapText="1"/>
      <protection locked="0"/>
    </xf>
    <xf numFmtId="0" fontId="12" fillId="0" borderId="2" xfId="0" applyFont="1" applyBorder="1" applyAlignment="1" applyProtection="1">
      <alignment horizontal="center" vertical="top" wrapText="1"/>
      <protection locked="0"/>
    </xf>
    <xf numFmtId="0" fontId="12" fillId="0" borderId="12" xfId="0" applyFont="1" applyBorder="1" applyAlignment="1" applyProtection="1">
      <alignment horizontal="center" vertical="top" wrapText="1"/>
      <protection locked="0"/>
    </xf>
    <xf numFmtId="0" fontId="12" fillId="0" borderId="3" xfId="0" applyFont="1" applyBorder="1" applyAlignment="1" applyProtection="1">
      <alignment horizontal="center" vertical="top" wrapText="1"/>
      <protection locked="0"/>
    </xf>
    <xf numFmtId="0" fontId="12" fillId="0" borderId="13" xfId="0" applyFont="1" applyBorder="1" applyAlignment="1" applyProtection="1">
      <alignment horizontal="center" vertical="top" wrapText="1"/>
      <protection locked="0"/>
    </xf>
    <xf numFmtId="0" fontId="30" fillId="6" borderId="1"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3" xfId="0" applyFont="1" applyFill="1" applyBorder="1" applyAlignment="1">
      <alignment horizontal="center" vertical="center" wrapText="1"/>
    </xf>
    <xf numFmtId="0" fontId="49" fillId="0" borderId="1" xfId="0" applyFont="1" applyBorder="1" applyAlignment="1">
      <alignment horizontal="left" vertical="center" wrapText="1"/>
    </xf>
    <xf numFmtId="0" fontId="28" fillId="0" borderId="7"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8" xfId="0" applyFont="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42" fillId="7" borderId="0" xfId="0" applyFont="1" applyFill="1" applyAlignment="1">
      <alignment horizontal="center" textRotation="90"/>
    </xf>
    <xf numFmtId="0" fontId="13" fillId="2" borderId="1" xfId="0" applyFont="1" applyFill="1" applyBorder="1" applyAlignment="1">
      <alignment horizontal="center" vertical="center" wrapText="1"/>
    </xf>
    <xf numFmtId="0" fontId="44" fillId="5" borderId="1" xfId="4" applyFont="1" applyFill="1" applyBorder="1" applyAlignment="1">
      <alignment horizontal="center" vertical="center" wrapText="1"/>
    </xf>
    <xf numFmtId="0" fontId="3" fillId="0" borderId="1" xfId="4" applyFont="1" applyBorder="1" applyAlignment="1">
      <alignment horizontal="center" vertical="center" wrapText="1"/>
    </xf>
    <xf numFmtId="17" fontId="2" fillId="0" borderId="1" xfId="4" applyNumberFormat="1" applyBorder="1" applyAlignment="1" applyProtection="1">
      <alignment wrapText="1"/>
      <protection locked="0"/>
    </xf>
    <xf numFmtId="0" fontId="2" fillId="0" borderId="1" xfId="4" applyBorder="1" applyAlignment="1" applyProtection="1">
      <alignment wrapText="1"/>
      <protection locked="0"/>
    </xf>
    <xf numFmtId="0" fontId="13" fillId="4" borderId="0" xfId="0" applyFont="1" applyFill="1" applyAlignment="1" applyProtection="1">
      <alignment horizontal="left"/>
      <protection locked="0"/>
    </xf>
    <xf numFmtId="14" fontId="13" fillId="4" borderId="0" xfId="0" applyNumberFormat="1" applyFont="1" applyFill="1" applyAlignment="1">
      <alignment horizontal="left" wrapText="1"/>
    </xf>
    <xf numFmtId="0" fontId="13" fillId="4" borderId="0" xfId="0" applyFont="1" applyFill="1" applyAlignment="1">
      <alignment horizontal="left" wrapText="1"/>
    </xf>
    <xf numFmtId="0" fontId="27" fillId="0" borderId="0" xfId="0" applyFont="1" applyAlignment="1">
      <alignment horizontal="right"/>
    </xf>
    <xf numFmtId="0" fontId="27" fillId="0" borderId="0" xfId="0" applyFont="1" applyAlignment="1">
      <alignment horizontal="center" vertical="center"/>
    </xf>
    <xf numFmtId="0" fontId="27" fillId="0" borderId="0" xfId="0" applyFont="1" applyAlignment="1">
      <alignment horizontal="right" vertical="center"/>
    </xf>
    <xf numFmtId="0" fontId="24" fillId="0" borderId="1" xfId="4" applyFont="1" applyBorder="1" applyAlignment="1">
      <alignment horizontal="center" vertical="center" textRotation="90" wrapText="1"/>
    </xf>
    <xf numFmtId="0" fontId="29" fillId="0" borderId="1" xfId="4" applyFont="1" applyBorder="1" applyAlignment="1">
      <alignment horizontal="center" vertical="center" wrapText="1"/>
    </xf>
    <xf numFmtId="0" fontId="24" fillId="0" borderId="1" xfId="4" applyFont="1" applyBorder="1" applyAlignment="1">
      <alignment horizontal="center" vertical="center" wrapText="1"/>
    </xf>
    <xf numFmtId="0" fontId="8" fillId="0" borderId="1" xfId="4" applyFont="1" applyBorder="1" applyAlignment="1">
      <alignment horizontal="center" vertical="center" wrapText="1"/>
    </xf>
    <xf numFmtId="0" fontId="24" fillId="0" borderId="1" xfId="4" applyFont="1" applyBorder="1" applyAlignment="1">
      <alignment horizontal="left" vertical="center" wrapText="1"/>
    </xf>
    <xf numFmtId="17" fontId="28" fillId="0" borderId="1" xfId="4" applyNumberFormat="1" applyFont="1" applyBorder="1" applyAlignment="1" applyProtection="1">
      <alignment horizontal="center" wrapText="1"/>
      <protection locked="0"/>
    </xf>
    <xf numFmtId="0" fontId="28" fillId="0" borderId="1" xfId="4" applyFont="1" applyBorder="1" applyAlignment="1" applyProtection="1">
      <alignment horizontal="center" wrapText="1"/>
      <protection locked="0"/>
    </xf>
    <xf numFmtId="0" fontId="28" fillId="0" borderId="7" xfId="4" applyFont="1" applyBorder="1" applyAlignment="1">
      <alignment horizontal="center" wrapText="1"/>
    </xf>
    <xf numFmtId="0" fontId="28" fillId="0" borderId="5" xfId="4" applyFont="1" applyBorder="1" applyAlignment="1">
      <alignment horizontal="center" wrapText="1"/>
    </xf>
    <xf numFmtId="0" fontId="28" fillId="0" borderId="8" xfId="4" applyFont="1" applyBorder="1" applyAlignment="1">
      <alignment horizontal="center" wrapText="1"/>
    </xf>
    <xf numFmtId="0" fontId="20" fillId="0" borderId="1" xfId="4" applyFont="1" applyBorder="1" applyAlignment="1">
      <alignment horizontal="left" vertical="center" wrapText="1"/>
    </xf>
    <xf numFmtId="0" fontId="24" fillId="0" borderId="7"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0" fontId="42" fillId="7" borderId="0" xfId="0" applyFont="1" applyFill="1" applyAlignment="1">
      <alignment horizontal="center" textRotation="90"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3" fillId="0" borderId="1" xfId="4" applyFont="1" applyBorder="1" applyAlignment="1">
      <alignment horizontal="left" vertical="center" wrapText="1"/>
    </xf>
    <xf numFmtId="0" fontId="43" fillId="5" borderId="1" xfId="4"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 fillId="0" borderId="5" xfId="4" applyBorder="1" applyAlignment="1">
      <alignment horizontal="center" wrapText="1"/>
    </xf>
    <xf numFmtId="0" fontId="4" fillId="0" borderId="1" xfId="4" applyFont="1" applyBorder="1" applyAlignment="1">
      <alignment horizontal="center" wrapText="1"/>
    </xf>
    <xf numFmtId="0" fontId="27" fillId="0" borderId="0" xfId="0" applyFont="1" applyAlignment="1">
      <alignment horizontal="right" wrapText="1"/>
    </xf>
    <xf numFmtId="0" fontId="5" fillId="0" borderId="1" xfId="0" applyFont="1" applyBorder="1" applyAlignment="1">
      <alignment horizontal="center" vertical="center" wrapText="1"/>
    </xf>
    <xf numFmtId="0" fontId="44" fillId="5" borderId="1" xfId="4" applyFont="1" applyFill="1" applyBorder="1" applyAlignment="1">
      <alignment horizontal="center" vertical="center" textRotation="90" wrapText="1"/>
    </xf>
    <xf numFmtId="0" fontId="13" fillId="4" borderId="0" xfId="0" applyFont="1" applyFill="1" applyAlignment="1">
      <alignment horizontal="left" vertical="top" wrapText="1"/>
    </xf>
    <xf numFmtId="0" fontId="8" fillId="4" borderId="0" xfId="0" applyFont="1" applyFill="1" applyAlignment="1">
      <alignment horizontal="left" wrapText="1"/>
    </xf>
    <xf numFmtId="0" fontId="28" fillId="0" borderId="7" xfId="0" applyFont="1" applyBorder="1" applyAlignment="1" applyProtection="1">
      <alignment horizontal="center"/>
      <protection locked="0"/>
    </xf>
    <xf numFmtId="0" fontId="28" fillId="0" borderId="5" xfId="0" applyFont="1" applyBorder="1" applyAlignment="1" applyProtection="1">
      <alignment horizontal="center"/>
      <protection locked="0"/>
    </xf>
    <xf numFmtId="0" fontId="44" fillId="5" borderId="7" xfId="0" applyFont="1" applyFill="1" applyBorder="1" applyAlignment="1">
      <alignment horizontal="center" vertical="center"/>
    </xf>
    <xf numFmtId="0" fontId="44" fillId="5" borderId="5" xfId="0" applyFont="1" applyFill="1" applyBorder="1" applyAlignment="1">
      <alignment horizontal="center" vertical="center"/>
    </xf>
    <xf numFmtId="0" fontId="44" fillId="5" borderId="8" xfId="0" applyFont="1" applyFill="1" applyBorder="1" applyAlignment="1">
      <alignment horizontal="center" vertical="center"/>
    </xf>
    <xf numFmtId="0" fontId="28" fillId="0" borderId="1" xfId="0" applyFont="1" applyBorder="1" applyAlignment="1">
      <alignment horizontal="left" vertical="center"/>
    </xf>
    <xf numFmtId="0" fontId="20" fillId="0" borderId="1" xfId="0" applyFont="1" applyBorder="1" applyAlignment="1">
      <alignment horizontal="left" vertical="center"/>
    </xf>
    <xf numFmtId="0" fontId="28" fillId="0" borderId="7" xfId="0" applyFont="1" applyBorder="1" applyAlignment="1">
      <alignment horizontal="left" vertical="center"/>
    </xf>
    <xf numFmtId="0" fontId="28" fillId="0" borderId="5" xfId="0" applyFont="1" applyBorder="1" applyAlignment="1">
      <alignment horizontal="left" vertical="center"/>
    </xf>
    <xf numFmtId="0" fontId="28" fillId="0" borderId="8" xfId="0" applyFont="1" applyBorder="1" applyAlignment="1">
      <alignment horizontal="left" vertical="center"/>
    </xf>
    <xf numFmtId="0" fontId="20" fillId="0" borderId="9" xfId="0" applyFont="1" applyBorder="1" applyAlignment="1">
      <alignment horizontal="left" vertical="center"/>
    </xf>
    <xf numFmtId="0" fontId="20" fillId="0" borderId="4" xfId="0" applyFont="1" applyBorder="1" applyAlignment="1">
      <alignment horizontal="left" vertical="center"/>
    </xf>
    <xf numFmtId="0" fontId="20" fillId="0" borderId="14" xfId="0" applyFont="1" applyBorder="1" applyAlignment="1">
      <alignment horizontal="left" vertical="center"/>
    </xf>
    <xf numFmtId="0" fontId="20" fillId="0" borderId="11" xfId="0" applyFont="1" applyBorder="1" applyAlignment="1">
      <alignment horizontal="left" vertical="center"/>
    </xf>
    <xf numFmtId="0" fontId="20" fillId="0" borderId="0" xfId="0" applyFont="1" applyAlignment="1">
      <alignment horizontal="left" vertical="center"/>
    </xf>
    <xf numFmtId="0" fontId="20" fillId="0" borderId="2" xfId="0" applyFont="1" applyBorder="1" applyAlignment="1">
      <alignment horizontal="left" vertical="center"/>
    </xf>
    <xf numFmtId="0" fontId="20" fillId="0" borderId="1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vertical="center"/>
      <protection locked="0"/>
    </xf>
    <xf numFmtId="0" fontId="20" fillId="0" borderId="7" xfId="0" applyFont="1" applyBorder="1" applyAlignment="1">
      <alignment horizontal="center" wrapText="1"/>
    </xf>
    <xf numFmtId="0" fontId="20" fillId="0" borderId="5" xfId="0" applyFont="1" applyBorder="1" applyAlignment="1">
      <alignment horizontal="center" wrapText="1"/>
    </xf>
    <xf numFmtId="0" fontId="20" fillId="0" borderId="8" xfId="0" applyFont="1" applyBorder="1" applyAlignment="1">
      <alignment horizontal="center" wrapText="1"/>
    </xf>
    <xf numFmtId="0" fontId="20" fillId="0" borderId="7"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0" fillId="0" borderId="0" xfId="0" applyFont="1" applyAlignment="1">
      <alignment horizontal="left"/>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14" fontId="28" fillId="0" borderId="1" xfId="0" applyNumberFormat="1" applyFont="1" applyBorder="1" applyAlignment="1" applyProtection="1">
      <alignment horizontal="center"/>
      <protection locked="0"/>
    </xf>
    <xf numFmtId="0" fontId="28" fillId="0" borderId="1" xfId="0" applyFont="1" applyBorder="1" applyAlignment="1" applyProtection="1">
      <alignment horizontal="center"/>
      <protection locked="0"/>
    </xf>
    <xf numFmtId="0" fontId="28" fillId="0" borderId="7" xfId="0" applyFont="1" applyBorder="1" applyAlignment="1" applyProtection="1">
      <alignment horizontal="left"/>
      <protection locked="0"/>
    </xf>
    <xf numFmtId="0" fontId="28" fillId="0" borderId="5" xfId="0" applyFont="1" applyBorder="1" applyAlignment="1" applyProtection="1">
      <alignment horizontal="left"/>
      <protection locked="0"/>
    </xf>
    <xf numFmtId="0" fontId="28" fillId="0" borderId="8" xfId="0" applyFont="1" applyBorder="1" applyAlignment="1" applyProtection="1">
      <alignment horizontal="left"/>
      <protection locked="0"/>
    </xf>
    <xf numFmtId="0" fontId="28" fillId="0" borderId="1" xfId="0" applyFont="1" applyBorder="1" applyAlignment="1">
      <alignment horizontal="center" wrapText="1"/>
    </xf>
    <xf numFmtId="0" fontId="28" fillId="0" borderId="8" xfId="0" applyFont="1" applyBorder="1" applyAlignment="1" applyProtection="1">
      <alignment horizontal="center"/>
      <protection locked="0"/>
    </xf>
    <xf numFmtId="0" fontId="20" fillId="0" borderId="9" xfId="0" applyFont="1" applyBorder="1" applyAlignment="1">
      <alignment horizontal="left" vertical="center" wrapText="1"/>
    </xf>
    <xf numFmtId="0" fontId="20" fillId="0" borderId="7"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8" xfId="0" applyFont="1" applyBorder="1" applyAlignment="1" applyProtection="1">
      <alignment horizontal="center"/>
      <protection locked="0"/>
    </xf>
    <xf numFmtId="14" fontId="28" fillId="0" borderId="7" xfId="0" applyNumberFormat="1" applyFont="1" applyBorder="1" applyAlignment="1" applyProtection="1">
      <alignment horizontal="center"/>
      <protection locked="0"/>
    </xf>
    <xf numFmtId="0" fontId="28" fillId="0" borderId="4" xfId="0" applyFont="1" applyBorder="1" applyAlignment="1">
      <alignment horizontal="center"/>
    </xf>
    <xf numFmtId="0" fontId="28" fillId="0" borderId="7" xfId="0" applyFont="1" applyBorder="1" applyAlignment="1">
      <alignment horizontal="center" wrapText="1"/>
    </xf>
    <xf numFmtId="0" fontId="28" fillId="0" borderId="5" xfId="0" applyFont="1" applyBorder="1" applyAlignment="1">
      <alignment horizontal="center" wrapText="1"/>
    </xf>
    <xf numFmtId="0" fontId="28" fillId="0" borderId="8" xfId="0" applyFont="1" applyBorder="1" applyAlignment="1">
      <alignment horizontal="center" wrapText="1"/>
    </xf>
    <xf numFmtId="0" fontId="28" fillId="0" borderId="1" xfId="0" applyFont="1" applyBorder="1" applyAlignment="1">
      <alignment horizontal="center"/>
    </xf>
    <xf numFmtId="0" fontId="20" fillId="0" borderId="1" xfId="0" applyFont="1" applyBorder="1" applyAlignment="1" applyProtection="1">
      <alignment horizontal="center"/>
      <protection locked="0"/>
    </xf>
    <xf numFmtId="0" fontId="2" fillId="4" borderId="1" xfId="0" applyFont="1" applyFill="1" applyBorder="1" applyAlignment="1">
      <alignment horizontal="center" wrapText="1"/>
    </xf>
    <xf numFmtId="0" fontId="44" fillId="5" borderId="7" xfId="0" applyFont="1" applyFill="1" applyBorder="1" applyAlignment="1">
      <alignment horizontal="center" vertical="center" wrapText="1"/>
    </xf>
    <xf numFmtId="0" fontId="28" fillId="0" borderId="7" xfId="0" applyFont="1" applyBorder="1" applyProtection="1">
      <protection locked="0"/>
    </xf>
    <xf numFmtId="0" fontId="28" fillId="0" borderId="5" xfId="0" applyFont="1" applyBorder="1" applyProtection="1">
      <protection locked="0"/>
    </xf>
    <xf numFmtId="0" fontId="28" fillId="0" borderId="8" xfId="0" applyFont="1" applyBorder="1" applyProtection="1">
      <protection locked="0"/>
    </xf>
    <xf numFmtId="0" fontId="44" fillId="5" borderId="1" xfId="0" applyFont="1" applyFill="1" applyBorder="1" applyAlignment="1">
      <alignment horizontal="left"/>
    </xf>
    <xf numFmtId="0" fontId="28" fillId="0" borderId="7" xfId="0" applyFont="1" applyBorder="1" applyAlignment="1" applyProtection="1">
      <alignment horizontal="left" vertical="center"/>
      <protection locked="0"/>
    </xf>
    <xf numFmtId="0" fontId="28" fillId="0" borderId="5" xfId="0" applyFont="1" applyBorder="1" applyAlignment="1" applyProtection="1">
      <alignment horizontal="left" vertical="center"/>
      <protection locked="0"/>
    </xf>
    <xf numFmtId="0" fontId="28" fillId="0" borderId="8" xfId="0" applyFont="1" applyBorder="1" applyAlignment="1" applyProtection="1">
      <alignment horizontal="left" vertical="center"/>
      <protection locked="0"/>
    </xf>
    <xf numFmtId="0" fontId="12" fillId="0" borderId="4" xfId="0" applyFont="1" applyBorder="1" applyAlignment="1">
      <alignment horizontal="center"/>
    </xf>
    <xf numFmtId="0" fontId="20" fillId="0" borderId="1" xfId="0" applyFont="1" applyBorder="1" applyAlignment="1">
      <alignment horizontal="left"/>
    </xf>
    <xf numFmtId="0" fontId="20" fillId="0" borderId="7" xfId="0" applyFont="1" applyBorder="1" applyAlignment="1">
      <alignment horizontal="left"/>
    </xf>
    <xf numFmtId="0" fontId="20" fillId="0" borderId="5" xfId="0" applyFont="1" applyBorder="1" applyAlignment="1">
      <alignment horizontal="left"/>
    </xf>
    <xf numFmtId="0" fontId="20" fillId="0" borderId="8" xfId="0" applyFont="1" applyBorder="1" applyAlignment="1">
      <alignment horizontal="left"/>
    </xf>
    <xf numFmtId="0" fontId="28" fillId="0" borderId="7" xfId="0" applyFont="1" applyBorder="1" applyAlignment="1">
      <alignment horizontal="left"/>
    </xf>
    <xf numFmtId="0" fontId="28" fillId="0" borderId="5" xfId="0" applyFont="1" applyBorder="1" applyAlignment="1">
      <alignment horizontal="left"/>
    </xf>
    <xf numFmtId="0" fontId="28" fillId="0" borderId="8" xfId="0" applyFont="1" applyBorder="1" applyAlignment="1">
      <alignment horizontal="left"/>
    </xf>
    <xf numFmtId="0" fontId="44" fillId="5" borderId="1" xfId="0" applyFont="1" applyFill="1" applyBorder="1" applyAlignment="1">
      <alignment horizontal="center" vertical="center" textRotation="90" wrapText="1"/>
    </xf>
    <xf numFmtId="0" fontId="8" fillId="0" borderId="1" xfId="0" applyFont="1" applyBorder="1" applyAlignment="1">
      <alignment horizontal="center" vertical="center"/>
    </xf>
    <xf numFmtId="0" fontId="16" fillId="0" borderId="1" xfId="0" applyFont="1" applyBorder="1" applyAlignment="1">
      <alignment horizontal="center"/>
    </xf>
    <xf numFmtId="0" fontId="28" fillId="4" borderId="7" xfId="0" applyFont="1" applyFill="1" applyBorder="1" applyAlignment="1">
      <alignment horizontal="left"/>
    </xf>
    <xf numFmtId="0" fontId="28" fillId="4" borderId="5" xfId="0" applyFont="1" applyFill="1" applyBorder="1" applyAlignment="1">
      <alignment horizontal="left"/>
    </xf>
    <xf numFmtId="0" fontId="28" fillId="4" borderId="8" xfId="0" applyFont="1" applyFill="1" applyBorder="1" applyAlignment="1">
      <alignment horizontal="left"/>
    </xf>
    <xf numFmtId="0" fontId="28" fillId="4" borderId="1" xfId="0" applyFont="1" applyFill="1" applyBorder="1" applyAlignment="1">
      <alignment horizontal="left"/>
    </xf>
    <xf numFmtId="0" fontId="5" fillId="0" borderId="1" xfId="0" applyFont="1" applyBorder="1" applyAlignment="1">
      <alignment horizontal="center" vertical="center"/>
    </xf>
    <xf numFmtId="0" fontId="47" fillId="5" borderId="7" xfId="0" applyFont="1" applyFill="1" applyBorder="1" applyAlignment="1">
      <alignment horizontal="right"/>
    </xf>
    <xf numFmtId="0" fontId="47" fillId="5" borderId="5" xfId="0" applyFont="1" applyFill="1" applyBorder="1" applyAlignment="1">
      <alignment horizontal="right"/>
    </xf>
    <xf numFmtId="0" fontId="47" fillId="5" borderId="8" xfId="0" applyFont="1" applyFill="1" applyBorder="1" applyAlignment="1">
      <alignment horizontal="right"/>
    </xf>
    <xf numFmtId="0" fontId="44" fillId="5" borderId="7" xfId="0" applyFont="1" applyFill="1" applyBorder="1" applyAlignment="1">
      <alignment horizontal="left" wrapText="1"/>
    </xf>
    <xf numFmtId="0" fontId="44" fillId="5" borderId="5" xfId="0" applyFont="1" applyFill="1" applyBorder="1" applyAlignment="1">
      <alignment horizontal="left"/>
    </xf>
    <xf numFmtId="0" fontId="44" fillId="5" borderId="8" xfId="0" applyFont="1" applyFill="1" applyBorder="1" applyAlignment="1">
      <alignment horizontal="left"/>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44" fillId="5" borderId="7" xfId="0" applyFont="1" applyFill="1" applyBorder="1" applyAlignment="1">
      <alignment horizontal="center"/>
    </xf>
    <xf numFmtId="0" fontId="44" fillId="5" borderId="5" xfId="0" applyFont="1" applyFill="1" applyBorder="1" applyAlignment="1">
      <alignment horizontal="center"/>
    </xf>
    <xf numFmtId="0" fontId="44" fillId="5" borderId="1" xfId="0" applyFont="1" applyFill="1" applyBorder="1" applyAlignment="1">
      <alignment horizontal="center"/>
    </xf>
    <xf numFmtId="0" fontId="20" fillId="0" borderId="1" xfId="0" applyFont="1" applyBorder="1" applyAlignment="1">
      <alignment horizontal="center" wrapText="1"/>
    </xf>
    <xf numFmtId="0" fontId="44" fillId="5" borderId="8" xfId="0" applyFont="1" applyFill="1" applyBorder="1" applyAlignment="1">
      <alignment horizontal="center"/>
    </xf>
    <xf numFmtId="0" fontId="28" fillId="0" borderId="1" xfId="0" applyFont="1" applyBorder="1" applyAlignment="1">
      <alignment horizontal="center" vertical="center" wrapText="1"/>
    </xf>
    <xf numFmtId="0" fontId="44" fillId="5" borderId="1" xfId="0" applyFont="1" applyFill="1" applyBorder="1" applyAlignment="1">
      <alignment horizontal="center" vertical="center"/>
    </xf>
    <xf numFmtId="0" fontId="28" fillId="4" borderId="1" xfId="0" applyFont="1" applyFill="1" applyBorder="1" applyAlignment="1" applyProtection="1">
      <alignment horizontal="left"/>
      <protection locked="0"/>
    </xf>
    <xf numFmtId="0" fontId="44" fillId="5" borderId="1" xfId="5" applyFont="1" applyFill="1" applyBorder="1" applyAlignment="1">
      <alignment horizontal="center" vertical="center" wrapText="1"/>
    </xf>
    <xf numFmtId="0" fontId="49" fillId="0" borderId="1" xfId="7" applyFont="1" applyBorder="1" applyAlignment="1">
      <alignment horizontal="left" vertical="center" wrapText="1"/>
    </xf>
    <xf numFmtId="0" fontId="16" fillId="0" borderId="1" xfId="0" applyFont="1" applyBorder="1" applyAlignment="1">
      <alignment horizontal="center" wrapText="1"/>
    </xf>
    <xf numFmtId="0" fontId="3" fillId="0" borderId="0" xfId="5" applyFont="1" applyAlignment="1" applyProtection="1">
      <alignment horizontal="left" vertical="center" wrapText="1"/>
      <protection locked="0"/>
    </xf>
    <xf numFmtId="0" fontId="3" fillId="0" borderId="0" xfId="5" applyFont="1" applyAlignment="1">
      <alignment horizontal="center" vertical="center" wrapText="1"/>
    </xf>
    <xf numFmtId="0" fontId="8" fillId="0" borderId="1" xfId="0" applyFont="1" applyBorder="1" applyAlignment="1">
      <alignment horizontal="center" vertical="center" wrapText="1"/>
    </xf>
    <xf numFmtId="0" fontId="44" fillId="5" borderId="1" xfId="5" applyFont="1" applyFill="1" applyBorder="1" applyAlignment="1">
      <alignment horizontal="left" vertical="center" wrapText="1"/>
    </xf>
    <xf numFmtId="0" fontId="49" fillId="0" borderId="1" xfId="7" applyFont="1" applyBorder="1" applyAlignment="1">
      <alignment horizontal="center" vertical="center" wrapText="1"/>
    </xf>
    <xf numFmtId="0" fontId="49" fillId="0" borderId="7" xfId="7" applyFont="1" applyBorder="1" applyAlignment="1">
      <alignment horizontal="center" vertical="center" wrapText="1"/>
    </xf>
    <xf numFmtId="0" fontId="49" fillId="0" borderId="8" xfId="7" applyFont="1" applyBorder="1" applyAlignment="1">
      <alignment horizontal="center" vertical="center" wrapText="1"/>
    </xf>
    <xf numFmtId="0" fontId="2" fillId="0" borderId="1" xfId="5" applyBorder="1" applyAlignment="1">
      <alignment horizontal="left" vertical="center" wrapText="1"/>
    </xf>
    <xf numFmtId="0" fontId="12" fillId="4" borderId="0" xfId="0" applyFont="1" applyFill="1" applyAlignment="1">
      <alignment horizontal="left" wrapText="1"/>
    </xf>
    <xf numFmtId="0" fontId="9" fillId="4" borderId="0" xfId="0" applyFont="1" applyFill="1" applyAlignment="1">
      <alignment horizontal="left" wrapText="1"/>
    </xf>
    <xf numFmtId="0" fontId="30" fillId="5" borderId="1" xfId="0" applyFont="1" applyFill="1" applyBorder="1" applyAlignment="1">
      <alignment horizontal="center" vertical="top" textRotation="90"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30" fillId="9" borderId="1" xfId="0" applyFont="1" applyFill="1" applyBorder="1" applyAlignment="1">
      <alignment horizontal="center" wrapText="1"/>
    </xf>
    <xf numFmtId="0" fontId="30" fillId="5" borderId="1" xfId="0" applyFont="1" applyFill="1" applyBorder="1" applyAlignment="1">
      <alignment horizontal="center" vertical="center" textRotation="90" wrapText="1"/>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12" fillId="4" borderId="1" xfId="0" applyFont="1" applyFill="1" applyBorder="1" applyAlignment="1">
      <alignment horizontal="left"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30" fillId="9" borderId="1" xfId="0" applyFont="1" applyFill="1" applyBorder="1" applyAlignment="1">
      <alignment horizontal="center" vertical="center" wrapText="1"/>
    </xf>
    <xf numFmtId="0" fontId="30" fillId="5" borderId="7" xfId="0" applyFont="1" applyFill="1" applyBorder="1" applyAlignment="1">
      <alignment horizontal="center" vertical="center" textRotation="90" wrapText="1"/>
    </xf>
    <xf numFmtId="0" fontId="30" fillId="5" borderId="8" xfId="0" applyFont="1" applyFill="1" applyBorder="1" applyAlignment="1">
      <alignment horizontal="center" vertical="center" textRotation="90" wrapText="1"/>
    </xf>
    <xf numFmtId="0" fontId="4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vertical="center" wrapText="1"/>
    </xf>
    <xf numFmtId="0" fontId="8" fillId="4" borderId="1" xfId="0" applyFont="1" applyFill="1" applyBorder="1" applyAlignment="1">
      <alignment horizontal="left" wrapText="1"/>
    </xf>
    <xf numFmtId="0" fontId="8" fillId="4" borderId="1" xfId="0" applyFont="1" applyFill="1" applyBorder="1" applyAlignment="1">
      <alignment horizontal="left"/>
    </xf>
    <xf numFmtId="0" fontId="27" fillId="0" borderId="11" xfId="0" applyFont="1" applyBorder="1" applyAlignment="1">
      <alignment horizontal="right" vertical="center" wrapText="1"/>
    </xf>
    <xf numFmtId="0" fontId="27" fillId="0" borderId="2" xfId="0" applyFont="1" applyBorder="1" applyAlignment="1">
      <alignment horizontal="right" vertical="center" wrapText="1"/>
    </xf>
    <xf numFmtId="0" fontId="44" fillId="5" borderId="1" xfId="0" applyFont="1" applyFill="1" applyBorder="1" applyAlignment="1">
      <alignment horizontal="left" wrapText="1"/>
    </xf>
    <xf numFmtId="0" fontId="12" fillId="0" borderId="10" xfId="0" applyFont="1" applyBorder="1" applyAlignment="1">
      <alignment horizontal="center" wrapText="1"/>
    </xf>
    <xf numFmtId="0" fontId="30" fillId="5" borderId="1" xfId="0" applyFont="1" applyFill="1" applyBorder="1" applyAlignment="1">
      <alignment vertical="center" textRotation="90" wrapText="1"/>
    </xf>
    <xf numFmtId="0" fontId="30" fillId="5" borderId="1" xfId="0" applyFont="1" applyFill="1" applyBorder="1" applyAlignment="1">
      <alignment horizontal="center" wrapText="1"/>
    </xf>
    <xf numFmtId="0" fontId="30" fillId="4" borderId="7" xfId="0" applyFont="1" applyFill="1" applyBorder="1" applyAlignment="1">
      <alignment horizontal="center" wrapText="1"/>
    </xf>
    <xf numFmtId="0" fontId="30" fillId="4" borderId="5" xfId="0" applyFont="1" applyFill="1" applyBorder="1" applyAlignment="1">
      <alignment horizontal="center" wrapText="1"/>
    </xf>
    <xf numFmtId="0" fontId="30" fillId="4" borderId="8" xfId="0" applyFont="1" applyFill="1" applyBorder="1" applyAlignment="1">
      <alignment horizontal="center" wrapText="1"/>
    </xf>
    <xf numFmtId="0" fontId="30" fillId="10" borderId="1" xfId="0" applyFont="1" applyFill="1" applyBorder="1" applyAlignment="1">
      <alignment horizontal="center" wrapText="1"/>
    </xf>
    <xf numFmtId="0" fontId="34" fillId="9" borderId="1" xfId="0" applyFont="1" applyFill="1" applyBorder="1" applyAlignment="1">
      <alignment horizontal="center" wrapText="1"/>
    </xf>
    <xf numFmtId="0" fontId="1" fillId="4" borderId="1" xfId="0" applyFont="1" applyFill="1" applyBorder="1" applyAlignment="1">
      <alignment wrapText="1"/>
    </xf>
    <xf numFmtId="0" fontId="1" fillId="4" borderId="1" xfId="0" applyFont="1" applyFill="1" applyBorder="1"/>
    <xf numFmtId="0" fontId="30" fillId="4" borderId="1" xfId="0" applyFont="1" applyFill="1" applyBorder="1" applyAlignment="1">
      <alignment horizontal="left" vertical="top"/>
    </xf>
    <xf numFmtId="0" fontId="30" fillId="10" borderId="6" xfId="0" applyFont="1" applyFill="1" applyBorder="1" applyAlignment="1">
      <alignment horizontal="center" vertical="center" wrapText="1"/>
    </xf>
    <xf numFmtId="0" fontId="1" fillId="4" borderId="1" xfId="0" applyFont="1" applyFill="1" applyBorder="1" applyAlignment="1">
      <alignment horizontal="left" vertical="justify" wrapText="1"/>
    </xf>
    <xf numFmtId="0" fontId="1" fillId="4" borderId="1" xfId="0" applyFont="1" applyFill="1" applyBorder="1" applyAlignment="1">
      <alignment horizontal="left" vertical="justify"/>
    </xf>
    <xf numFmtId="0" fontId="30" fillId="10" borderId="1" xfId="0" applyFont="1" applyFill="1" applyBorder="1" applyAlignment="1">
      <alignment horizontal="center" vertical="center" wrapText="1"/>
    </xf>
    <xf numFmtId="0" fontId="12" fillId="0" borderId="1" xfId="0" applyFont="1" applyBorder="1" applyAlignment="1">
      <alignment horizontal="left" vertical="center"/>
    </xf>
    <xf numFmtId="0" fontId="12" fillId="0" borderId="1" xfId="0" applyFont="1" applyBorder="1" applyAlignment="1">
      <alignment horizontal="left"/>
    </xf>
    <xf numFmtId="0" fontId="12" fillId="4" borderId="1" xfId="0" applyFont="1" applyFill="1" applyBorder="1" applyAlignment="1">
      <alignment horizontal="left" vertical="top" wrapText="1"/>
    </xf>
    <xf numFmtId="0" fontId="30" fillId="4" borderId="7" xfId="0" applyFont="1" applyFill="1" applyBorder="1" applyAlignment="1" applyProtection="1">
      <alignment horizontal="center" wrapText="1"/>
      <protection locked="0"/>
    </xf>
    <xf numFmtId="0" fontId="30" fillId="4" borderId="5" xfId="0" applyFont="1" applyFill="1" applyBorder="1" applyAlignment="1" applyProtection="1">
      <alignment horizontal="center" wrapText="1"/>
      <protection locked="0"/>
    </xf>
    <xf numFmtId="0" fontId="30" fillId="4" borderId="8" xfId="0" applyFont="1" applyFill="1" applyBorder="1" applyAlignment="1" applyProtection="1">
      <alignment horizontal="center" wrapText="1"/>
      <protection locked="0"/>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horizontal="center"/>
    </xf>
    <xf numFmtId="0" fontId="45" fillId="0" borderId="1" xfId="0" applyFont="1" applyBorder="1" applyAlignment="1">
      <alignment horizontal="center" vertical="center"/>
    </xf>
    <xf numFmtId="0" fontId="58" fillId="0" borderId="1" xfId="0" applyFont="1" applyBorder="1" applyAlignment="1">
      <alignment horizontal="center" vertical="top" wrapText="1"/>
    </xf>
    <xf numFmtId="0" fontId="0" fillId="0" borderId="1" xfId="0" applyBorder="1" applyAlignment="1">
      <alignment horizontal="center" vertical="top" wrapText="1"/>
    </xf>
    <xf numFmtId="0" fontId="12" fillId="0" borderId="1" xfId="0" applyFont="1" applyBorder="1" applyAlignment="1">
      <alignment horizontal="left" vertical="top" wrapText="1"/>
    </xf>
    <xf numFmtId="0" fontId="12" fillId="0" borderId="1" xfId="0" applyFont="1" applyBorder="1" applyAlignment="1">
      <alignment vertical="center" wrapText="1"/>
    </xf>
    <xf numFmtId="0" fontId="55" fillId="11" borderId="0" xfId="0" applyFont="1" applyFill="1" applyAlignment="1">
      <alignment horizontal="center" vertical="center"/>
    </xf>
    <xf numFmtId="0" fontId="0" fillId="0" borderId="9"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0" fillId="0" borderId="13" xfId="0" applyBorder="1" applyAlignment="1">
      <alignment horizontal="center"/>
    </xf>
    <xf numFmtId="0" fontId="58" fillId="0" borderId="25" xfId="0" applyFont="1" applyBorder="1" applyAlignment="1">
      <alignment horizontal="left" vertical="center" wrapText="1"/>
    </xf>
    <xf numFmtId="0" fontId="58" fillId="0" borderId="26" xfId="0" applyFont="1" applyBorder="1" applyAlignment="1">
      <alignment horizontal="left" vertical="center" wrapText="1"/>
    </xf>
    <xf numFmtId="0" fontId="58" fillId="0" borderId="24" xfId="0" applyFont="1" applyBorder="1" applyAlignment="1">
      <alignment horizontal="left" vertical="center" wrapText="1"/>
    </xf>
    <xf numFmtId="0" fontId="58" fillId="0" borderId="23" xfId="0" applyFont="1" applyBorder="1" applyAlignment="1">
      <alignment horizontal="center" vertical="center"/>
    </xf>
    <xf numFmtId="0" fontId="58" fillId="0" borderId="23" xfId="0" applyFont="1" applyBorder="1" applyAlignment="1">
      <alignment horizontal="center" vertical="center" wrapText="1"/>
    </xf>
    <xf numFmtId="0" fontId="58" fillId="0" borderId="27" xfId="0" applyFont="1" applyBorder="1" applyAlignment="1">
      <alignment horizontal="left" vertical="center" wrapText="1"/>
    </xf>
    <xf numFmtId="0" fontId="58" fillId="0" borderId="28" xfId="0" applyFont="1" applyBorder="1" applyAlignment="1">
      <alignment horizontal="left" vertical="center" wrapText="1"/>
    </xf>
    <xf numFmtId="0" fontId="58" fillId="0" borderId="29" xfId="0" applyFont="1" applyBorder="1" applyAlignment="1">
      <alignment horizontal="left" vertical="center" wrapText="1"/>
    </xf>
    <xf numFmtId="0" fontId="58" fillId="0" borderId="30" xfId="0" applyFont="1" applyBorder="1" applyAlignment="1">
      <alignment horizontal="center" vertical="center"/>
    </xf>
    <xf numFmtId="0" fontId="58" fillId="0" borderId="29" xfId="0" applyFont="1" applyBorder="1" applyAlignment="1">
      <alignment horizontal="center" vertical="center"/>
    </xf>
    <xf numFmtId="0" fontId="58" fillId="0" borderId="7" xfId="0" applyFont="1" applyBorder="1" applyAlignment="1">
      <alignment horizontal="left" vertical="center" wrapText="1"/>
    </xf>
    <xf numFmtId="0" fontId="58" fillId="0" borderId="5" xfId="0" applyFont="1" applyBorder="1" applyAlignment="1">
      <alignment horizontal="left" vertical="center" wrapText="1"/>
    </xf>
    <xf numFmtId="0" fontId="58" fillId="0" borderId="8" xfId="0" applyFont="1" applyBorder="1" applyAlignment="1">
      <alignment horizontal="left" vertical="center" wrapText="1"/>
    </xf>
    <xf numFmtId="0" fontId="58" fillId="0" borderId="7" xfId="0" applyFont="1" applyBorder="1" applyAlignment="1">
      <alignment horizontal="center" vertical="center"/>
    </xf>
    <xf numFmtId="0" fontId="58" fillId="0" borderId="8" xfId="0" applyFont="1" applyBorder="1" applyAlignment="1">
      <alignment horizontal="center" vertical="center"/>
    </xf>
    <xf numFmtId="0" fontId="58" fillId="0" borderId="7" xfId="0" applyFont="1" applyBorder="1" applyAlignment="1">
      <alignment vertical="top"/>
    </xf>
    <xf numFmtId="0" fontId="58" fillId="0" borderId="8" xfId="0" applyFont="1" applyBorder="1" applyAlignment="1">
      <alignment vertical="top"/>
    </xf>
    <xf numFmtId="0" fontId="20" fillId="4" borderId="0" xfId="0" applyFont="1" applyFill="1" applyAlignment="1" applyProtection="1">
      <alignment horizontal="left" wrapText="1"/>
      <protection locked="0"/>
    </xf>
    <xf numFmtId="0" fontId="23" fillId="0" borderId="1" xfId="0" applyFont="1" applyBorder="1" applyAlignment="1">
      <alignment horizontal="center" vertical="center" wrapText="1"/>
    </xf>
    <xf numFmtId="0" fontId="12" fillId="0" borderId="1" xfId="0" applyFont="1" applyBorder="1" applyAlignment="1" applyProtection="1">
      <alignment horizontal="center" vertical="top" wrapText="1"/>
      <protection locked="0"/>
    </xf>
    <xf numFmtId="0" fontId="30" fillId="5" borderId="0" xfId="0" applyFont="1" applyFill="1" applyAlignment="1">
      <alignment horizontal="center"/>
    </xf>
    <xf numFmtId="0" fontId="30" fillId="9" borderId="0" xfId="0" applyFont="1" applyFill="1" applyAlignment="1">
      <alignment horizontal="center" vertical="center"/>
    </xf>
    <xf numFmtId="0" fontId="0" fillId="0" borderId="1" xfId="0" applyBorder="1" applyAlignment="1">
      <alignment horizontal="center"/>
    </xf>
    <xf numFmtId="0" fontId="58" fillId="0" borderId="25" xfId="0" applyFont="1" applyBorder="1" applyAlignment="1">
      <alignment horizontal="left" vertical="top" wrapText="1"/>
    </xf>
    <xf numFmtId="0" fontId="58" fillId="0" borderId="26" xfId="0" applyFont="1" applyBorder="1" applyAlignment="1">
      <alignment horizontal="left" vertical="top" wrapText="1"/>
    </xf>
    <xf numFmtId="0" fontId="58" fillId="0" borderId="31" xfId="0" applyFont="1" applyBorder="1" applyAlignment="1">
      <alignment horizontal="left" vertical="top" wrapText="1"/>
    </xf>
    <xf numFmtId="0" fontId="55" fillId="5" borderId="0" xfId="0" applyFont="1" applyFill="1" applyAlignment="1">
      <alignment horizontal="center"/>
    </xf>
    <xf numFmtId="0" fontId="55" fillId="11" borderId="2" xfId="0" applyFont="1" applyFill="1" applyBorder="1" applyAlignment="1">
      <alignment horizontal="center" vertical="center"/>
    </xf>
    <xf numFmtId="0" fontId="55" fillId="11" borderId="1" xfId="0" applyFont="1" applyFill="1" applyBorder="1" applyAlignment="1">
      <alignment horizontal="center" vertical="center"/>
    </xf>
    <xf numFmtId="0" fontId="12" fillId="0" borderId="1" xfId="0" applyFont="1" applyBorder="1" applyAlignment="1">
      <alignment horizontal="center"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 xfId="0" applyFont="1" applyBorder="1" applyAlignment="1" applyProtection="1">
      <alignment horizontal="center"/>
      <protection locked="0"/>
    </xf>
    <xf numFmtId="0" fontId="2" fillId="0" borderId="7" xfId="5" applyBorder="1" applyAlignment="1" applyProtection="1">
      <alignment horizontal="center" vertical="center" wrapText="1"/>
      <protection locked="0"/>
    </xf>
    <xf numFmtId="0" fontId="2" fillId="0" borderId="8" xfId="5" applyBorder="1" applyAlignment="1" applyProtection="1">
      <alignment horizontal="center" vertical="center" wrapText="1"/>
      <protection locked="0"/>
    </xf>
    <xf numFmtId="0" fontId="44" fillId="5" borderId="7" xfId="5" applyFont="1" applyFill="1" applyBorder="1" applyAlignment="1">
      <alignment horizontal="center" vertical="center" wrapText="1"/>
    </xf>
    <xf numFmtId="0" fontId="44" fillId="5" borderId="5" xfId="5" applyFont="1" applyFill="1" applyBorder="1" applyAlignment="1">
      <alignment horizontal="center" vertical="center" wrapText="1"/>
    </xf>
    <xf numFmtId="0" fontId="44" fillId="5" borderId="8" xfId="5" applyFont="1" applyFill="1" applyBorder="1" applyAlignment="1">
      <alignment horizontal="center"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0" fontId="28" fillId="0" borderId="7" xfId="0" applyFont="1" applyBorder="1" applyAlignment="1" applyProtection="1">
      <alignment horizontal="center" wrapText="1"/>
      <protection locked="0"/>
    </xf>
    <xf numFmtId="0" fontId="28" fillId="0" borderId="8" xfId="0" applyFont="1" applyBorder="1" applyAlignment="1" applyProtection="1">
      <alignment horizontal="center" wrapText="1"/>
      <protection locked="0"/>
    </xf>
    <xf numFmtId="0" fontId="8" fillId="0" borderId="0" xfId="0" applyFont="1" applyAlignment="1">
      <alignment horizontal="center" vertical="center" wrapText="1"/>
    </xf>
    <xf numFmtId="0" fontId="20" fillId="4" borderId="0" xfId="0" applyFont="1" applyFill="1" applyAlignment="1" applyProtection="1">
      <alignment horizontal="left"/>
      <protection locked="0"/>
    </xf>
    <xf numFmtId="0" fontId="12" fillId="4" borderId="0" xfId="0" applyFont="1" applyFill="1" applyAlignment="1" applyProtection="1">
      <alignment horizontal="left" vertical="center" wrapText="1"/>
      <protection locked="0"/>
    </xf>
    <xf numFmtId="0" fontId="27" fillId="4" borderId="0" xfId="0" applyFont="1" applyFill="1" applyAlignment="1">
      <alignment horizontal="right" wrapText="1"/>
    </xf>
    <xf numFmtId="0" fontId="27" fillId="4" borderId="0" xfId="0" applyFont="1" applyFill="1" applyAlignment="1">
      <alignment horizontal="center" vertical="center" wrapText="1"/>
    </xf>
    <xf numFmtId="0" fontId="27" fillId="4" borderId="0" xfId="0" applyFont="1" applyFill="1" applyAlignment="1">
      <alignment horizontal="center" wrapText="1"/>
    </xf>
    <xf numFmtId="0" fontId="27" fillId="4" borderId="0" xfId="0" applyFont="1" applyFill="1" applyAlignment="1">
      <alignment horizontal="right" vertical="center" wrapText="1"/>
    </xf>
    <xf numFmtId="0" fontId="42" fillId="4" borderId="0" xfId="0" applyFont="1" applyFill="1" applyAlignment="1">
      <alignment horizontal="center" textRotation="90" wrapText="1"/>
    </xf>
    <xf numFmtId="0" fontId="17" fillId="0" borderId="1" xfId="0" applyFont="1" applyBorder="1" applyAlignment="1">
      <alignment vertical="top" wrapText="1"/>
    </xf>
    <xf numFmtId="0" fontId="23" fillId="0" borderId="1" xfId="0" applyFont="1" applyBorder="1" applyAlignment="1" applyProtection="1">
      <alignment horizontal="center" vertical="center" wrapText="1"/>
      <protection locked="0"/>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482B"/>
      <color rgb="FF007B3E"/>
      <color rgb="FF79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8.png"/><Relationship Id="rId18" Type="http://schemas.openxmlformats.org/officeDocument/2006/relationships/hyperlink" Target="#'Ficha T&#233;cnica 9 '!A1"/><Relationship Id="rId3" Type="http://schemas.openxmlformats.org/officeDocument/2006/relationships/image" Target="../media/image3.png"/><Relationship Id="rId21" Type="http://schemas.openxmlformats.org/officeDocument/2006/relationships/image" Target="../media/image12.png"/><Relationship Id="rId7" Type="http://schemas.openxmlformats.org/officeDocument/2006/relationships/image" Target="../media/image5.png"/><Relationship Id="rId12" Type="http://schemas.openxmlformats.org/officeDocument/2006/relationships/hyperlink" Target="#'Ficha T&#233;cnica 6'!A1"/><Relationship Id="rId17" Type="http://schemas.openxmlformats.org/officeDocument/2006/relationships/image" Target="../media/image10.png"/><Relationship Id="rId25" Type="http://schemas.openxmlformats.org/officeDocument/2006/relationships/image" Target="../media/image14.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2.png"/><Relationship Id="rId6" Type="http://schemas.openxmlformats.org/officeDocument/2006/relationships/hyperlink" Target="#'Ficha T&#233;cnica 3'!A1"/><Relationship Id="rId11" Type="http://schemas.openxmlformats.org/officeDocument/2006/relationships/image" Target="../media/image7.png"/><Relationship Id="rId24" Type="http://schemas.openxmlformats.org/officeDocument/2006/relationships/hyperlink" Target="#'REGISTRO CAMBIOS '!&#193;rea_de_impresi&#243;n"/><Relationship Id="rId5" Type="http://schemas.openxmlformats.org/officeDocument/2006/relationships/image" Target="../media/image4.png"/><Relationship Id="rId15" Type="http://schemas.openxmlformats.org/officeDocument/2006/relationships/image" Target="../media/image9.png"/><Relationship Id="rId23" Type="http://schemas.openxmlformats.org/officeDocument/2006/relationships/image" Target="../media/image13.png"/><Relationship Id="rId10" Type="http://schemas.openxmlformats.org/officeDocument/2006/relationships/hyperlink" Target="#'Ficha T&#233;cnica 5'!A1"/><Relationship Id="rId19" Type="http://schemas.openxmlformats.org/officeDocument/2006/relationships/image" Target="../media/image11.png"/><Relationship Id="rId4" Type="http://schemas.openxmlformats.org/officeDocument/2006/relationships/hyperlink" Target="#'Ficha T&#233;cnica 1'!A1"/><Relationship Id="rId9" Type="http://schemas.openxmlformats.org/officeDocument/2006/relationships/image" Target="../media/image6.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 '!A1"/><Relationship Id="rId1" Type="http://schemas.openxmlformats.org/officeDocument/2006/relationships/image" Target="../media/image3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3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39.jpg"/><Relationship Id="rId3" Type="http://schemas.openxmlformats.org/officeDocument/2006/relationships/image" Target="../media/image19.png"/><Relationship Id="rId7" Type="http://schemas.openxmlformats.org/officeDocument/2006/relationships/image" Target="../media/image38.jpg"/><Relationship Id="rId2" Type="http://schemas.openxmlformats.org/officeDocument/2006/relationships/hyperlink" Target="#'LISTADO FT '!A1"/><Relationship Id="rId1" Type="http://schemas.openxmlformats.org/officeDocument/2006/relationships/image" Target="../media/image34.png"/><Relationship Id="rId6" Type="http://schemas.openxmlformats.org/officeDocument/2006/relationships/image" Target="../media/image37.jpg"/><Relationship Id="rId5" Type="http://schemas.openxmlformats.org/officeDocument/2006/relationships/image" Target="../media/image36.jpg"/><Relationship Id="rId10" Type="http://schemas.openxmlformats.org/officeDocument/2006/relationships/image" Target="../media/image41.jpg"/><Relationship Id="rId4" Type="http://schemas.openxmlformats.org/officeDocument/2006/relationships/image" Target="../media/image35.jpg"/><Relationship Id="rId9" Type="http://schemas.openxmlformats.org/officeDocument/2006/relationships/image" Target="../media/image40.jpg"/></Relationships>
</file>

<file path=xl/drawings/_rels/drawing14.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19.png"/><Relationship Id="rId1" Type="http://schemas.openxmlformats.org/officeDocument/2006/relationships/hyperlink" Target="#'LISTADO FT '!A1"/></Relationships>
</file>

<file path=xl/drawings/_rels/drawing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 '!A1"/><Relationship Id="rId1" Type="http://schemas.openxmlformats.org/officeDocument/2006/relationships/image" Target="../media/image15.png"/><Relationship Id="rId4" Type="http://schemas.openxmlformats.org/officeDocument/2006/relationships/image" Target="../media/image1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18.png"/><Relationship Id="rId5" Type="http://schemas.openxmlformats.org/officeDocument/2006/relationships/image" Target="../media/image21.png"/><Relationship Id="rId4" Type="http://schemas.openxmlformats.org/officeDocument/2006/relationships/image" Target="../media/image20.png"/></Relationships>
</file>

<file path=xl/drawings/_rels/drawing4.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LISTADO FT '!A1"/><Relationship Id="rId1"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2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 '!A1"/><Relationship Id="rId1" Type="http://schemas.openxmlformats.org/officeDocument/2006/relationships/image" Target="../media/image2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2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2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emf"/><Relationship Id="rId5" Type="http://schemas.openxmlformats.org/officeDocument/2006/relationships/image" Target="../media/image31.emf"/><Relationship Id="rId4" Type="http://schemas.openxmlformats.org/officeDocument/2006/relationships/image" Target="../media/image30.emf"/></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1</xdr:row>
      <xdr:rowOff>95651</xdr:rowOff>
    </xdr:from>
    <xdr:to>
      <xdr:col>1</xdr:col>
      <xdr:colOff>851403</xdr:colOff>
      <xdr:row>4</xdr:row>
      <xdr:rowOff>123825</xdr:rowOff>
    </xdr:to>
    <xdr:pic>
      <xdr:nvPicPr>
        <xdr:cNvPr id="352361" name="Imagen 2">
          <a:extLst>
            <a:ext uri="{FF2B5EF4-FFF2-40B4-BE49-F238E27FC236}">
              <a16:creationId xmlns:a16="http://schemas.microsoft.com/office/drawing/2014/main" id="{00000000-0008-0000-0000-00006960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0524" y="181376"/>
          <a:ext cx="603754" cy="904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52362" name="Gráfico 2" descr="Lupa">
          <a:hlinkClick xmlns:r="http://schemas.openxmlformats.org/officeDocument/2006/relationships" r:id="rId2"/>
          <a:extLst>
            <a:ext uri="{FF2B5EF4-FFF2-40B4-BE49-F238E27FC236}">
              <a16:creationId xmlns:a16="http://schemas.microsoft.com/office/drawing/2014/main" id="{00000000-0008-0000-0000-00006A60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352363" name="Gráfico 3" descr="Engranaje único">
          <a:hlinkClick xmlns:r="http://schemas.openxmlformats.org/officeDocument/2006/relationships" r:id="rId4"/>
          <a:extLst>
            <a:ext uri="{FF2B5EF4-FFF2-40B4-BE49-F238E27FC236}">
              <a16:creationId xmlns:a16="http://schemas.microsoft.com/office/drawing/2014/main" id="{00000000-0008-0000-0000-00006B6005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352364" name="Gráfico 4" descr="Investigación">
          <a:hlinkClick xmlns:r="http://schemas.openxmlformats.org/officeDocument/2006/relationships" r:id="rId6"/>
          <a:extLst>
            <a:ext uri="{FF2B5EF4-FFF2-40B4-BE49-F238E27FC236}">
              <a16:creationId xmlns:a16="http://schemas.microsoft.com/office/drawing/2014/main" id="{00000000-0008-0000-0000-00006C6005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352365" name="Gráfico 5" descr="Indicador">
          <a:hlinkClick xmlns:r="http://schemas.openxmlformats.org/officeDocument/2006/relationships" r:id="rId8"/>
          <a:extLst>
            <a:ext uri="{FF2B5EF4-FFF2-40B4-BE49-F238E27FC236}">
              <a16:creationId xmlns:a16="http://schemas.microsoft.com/office/drawing/2014/main" id="{00000000-0008-0000-0000-00006D6005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352366" name="Gráfico 6" descr="Diagrama de Venn">
          <a:hlinkClick xmlns:r="http://schemas.openxmlformats.org/officeDocument/2006/relationships" r:id="rId10"/>
          <a:extLst>
            <a:ext uri="{FF2B5EF4-FFF2-40B4-BE49-F238E27FC236}">
              <a16:creationId xmlns:a16="http://schemas.microsoft.com/office/drawing/2014/main" id="{00000000-0008-0000-0000-00006E6005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352367" name="Gráfico 7" descr="Ir en bicicleta con personas">
          <a:hlinkClick xmlns:r="http://schemas.openxmlformats.org/officeDocument/2006/relationships" r:id="rId12"/>
          <a:extLst>
            <a:ext uri="{FF2B5EF4-FFF2-40B4-BE49-F238E27FC236}">
              <a16:creationId xmlns:a16="http://schemas.microsoft.com/office/drawing/2014/main" id="{00000000-0008-0000-0000-00006F6005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352368" name="Gráfico 8" descr="Profesor">
          <a:hlinkClick xmlns:r="http://schemas.openxmlformats.org/officeDocument/2006/relationships" r:id="rId14"/>
          <a:extLst>
            <a:ext uri="{FF2B5EF4-FFF2-40B4-BE49-F238E27FC236}">
              <a16:creationId xmlns:a16="http://schemas.microsoft.com/office/drawing/2014/main" id="{00000000-0008-0000-0000-0000706005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352369" name="Gráfico 9" descr="Lista RTL">
          <a:hlinkClick xmlns:r="http://schemas.openxmlformats.org/officeDocument/2006/relationships" r:id="rId16"/>
          <a:extLst>
            <a:ext uri="{FF2B5EF4-FFF2-40B4-BE49-F238E27FC236}">
              <a16:creationId xmlns:a16="http://schemas.microsoft.com/office/drawing/2014/main" id="{00000000-0008-0000-0000-0000716005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352370" name="Gráfico 10" descr="Documento">
          <a:hlinkClick xmlns:r="http://schemas.openxmlformats.org/officeDocument/2006/relationships" r:id="rId18"/>
          <a:extLst>
            <a:ext uri="{FF2B5EF4-FFF2-40B4-BE49-F238E27FC236}">
              <a16:creationId xmlns:a16="http://schemas.microsoft.com/office/drawing/2014/main" id="{00000000-0008-0000-0000-0000726005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352371" name="Gráfico 11" descr="Grupo de personas">
          <a:hlinkClick xmlns:r="http://schemas.openxmlformats.org/officeDocument/2006/relationships" r:id="rId20"/>
          <a:extLst>
            <a:ext uri="{FF2B5EF4-FFF2-40B4-BE49-F238E27FC236}">
              <a16:creationId xmlns:a16="http://schemas.microsoft.com/office/drawing/2014/main" id="{00000000-0008-0000-0000-0000736005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352372" name="Gráfico 12" descr="Letrero">
          <a:hlinkClick xmlns:r="http://schemas.openxmlformats.org/officeDocument/2006/relationships" r:id="rId22"/>
          <a:extLst>
            <a:ext uri="{FF2B5EF4-FFF2-40B4-BE49-F238E27FC236}">
              <a16:creationId xmlns:a16="http://schemas.microsoft.com/office/drawing/2014/main" id="{00000000-0008-0000-0000-0000746005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19</xdr:row>
      <xdr:rowOff>28575</xdr:rowOff>
    </xdr:from>
    <xdr:to>
      <xdr:col>8</xdr:col>
      <xdr:colOff>942975</xdr:colOff>
      <xdr:row>20</xdr:row>
      <xdr:rowOff>47625</xdr:rowOff>
    </xdr:to>
    <xdr:pic>
      <xdr:nvPicPr>
        <xdr:cNvPr id="352373" name="Gráfico 13" descr="Cabeza con engranajes">
          <a:hlinkClick xmlns:r="http://schemas.openxmlformats.org/officeDocument/2006/relationships" r:id="rId24"/>
          <a:extLst>
            <a:ext uri="{FF2B5EF4-FFF2-40B4-BE49-F238E27FC236}">
              <a16:creationId xmlns:a16="http://schemas.microsoft.com/office/drawing/2014/main" id="{00000000-0008-0000-0000-0000756005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29200" y="6981825"/>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528" name="Imagen 1">
          <a:extLst>
            <a:ext uri="{FF2B5EF4-FFF2-40B4-BE49-F238E27FC236}">
              <a16:creationId xmlns:a16="http://schemas.microsoft.com/office/drawing/2014/main" id="{00000000-0008-0000-0900-0000D82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547687</xdr:colOff>
      <xdr:row>1</xdr:row>
      <xdr:rowOff>89818</xdr:rowOff>
    </xdr:from>
    <xdr:to>
      <xdr:col>3</xdr:col>
      <xdr:colOff>313980</xdr:colOff>
      <xdr:row>4</xdr:row>
      <xdr:rowOff>83344</xdr:rowOff>
    </xdr:to>
    <xdr:pic>
      <xdr:nvPicPr>
        <xdr:cNvPr id="333893" name="Imagen 14">
          <a:extLst>
            <a:ext uri="{FF2B5EF4-FFF2-40B4-BE49-F238E27FC236}">
              <a16:creationId xmlns:a16="http://schemas.microsoft.com/office/drawing/2014/main" id="{00000000-0008-0000-0A00-0000451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4468" y="268412"/>
          <a:ext cx="623543" cy="93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257175</xdr:rowOff>
    </xdr:to>
    <xdr:pic>
      <xdr:nvPicPr>
        <xdr:cNvPr id="333894" name="Gráfico 14" descr="Compartir">
          <a:hlinkClick xmlns:r="http://schemas.openxmlformats.org/officeDocument/2006/relationships" r:id="rId2"/>
          <a:extLst>
            <a:ext uri="{FF2B5EF4-FFF2-40B4-BE49-F238E27FC236}">
              <a16:creationId xmlns:a16="http://schemas.microsoft.com/office/drawing/2014/main" id="{00000000-0008-0000-0A00-0000461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476250</xdr:colOff>
          <xdr:row>10</xdr:row>
          <xdr:rowOff>295275</xdr:rowOff>
        </xdr:from>
        <xdr:to>
          <xdr:col>7</xdr:col>
          <xdr:colOff>323850</xdr:colOff>
          <xdr:row>18</xdr:row>
          <xdr:rowOff>1628775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22</xdr:row>
          <xdr:rowOff>142875</xdr:rowOff>
        </xdr:from>
        <xdr:to>
          <xdr:col>5</xdr:col>
          <xdr:colOff>657225</xdr:colOff>
          <xdr:row>29</xdr:row>
          <xdr:rowOff>133350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123825</xdr:rowOff>
        </xdr:from>
        <xdr:to>
          <xdr:col>5</xdr:col>
          <xdr:colOff>695325</xdr:colOff>
          <xdr:row>50</xdr:row>
          <xdr:rowOff>2543175</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63</xdr:row>
          <xdr:rowOff>76200</xdr:rowOff>
        </xdr:from>
        <xdr:to>
          <xdr:col>5</xdr:col>
          <xdr:colOff>657225</xdr:colOff>
          <xdr:row>68</xdr:row>
          <xdr:rowOff>2362200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72</xdr:row>
          <xdr:rowOff>123825</xdr:rowOff>
        </xdr:from>
        <xdr:to>
          <xdr:col>5</xdr:col>
          <xdr:colOff>752475</xdr:colOff>
          <xdr:row>80</xdr:row>
          <xdr:rowOff>133350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262467</xdr:colOff>
      <xdr:row>1</xdr:row>
      <xdr:rowOff>74248</xdr:rowOff>
    </xdr:from>
    <xdr:to>
      <xdr:col>2</xdr:col>
      <xdr:colOff>846667</xdr:colOff>
      <xdr:row>4</xdr:row>
      <xdr:rowOff>166262</xdr:rowOff>
    </xdr:to>
    <xdr:pic>
      <xdr:nvPicPr>
        <xdr:cNvPr id="190779" name="Imagen 2">
          <a:extLst>
            <a:ext uri="{FF2B5EF4-FFF2-40B4-BE49-F238E27FC236}">
              <a16:creationId xmlns:a16="http://schemas.microsoft.com/office/drawing/2014/main" id="{00000000-0008-0000-0B00-00003BE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217" y="158915"/>
          <a:ext cx="584200" cy="875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3</xdr:row>
      <xdr:rowOff>47625</xdr:rowOff>
    </xdr:to>
    <xdr:pic>
      <xdr:nvPicPr>
        <xdr:cNvPr id="190780" name="Gráfico 14" descr="Compartir">
          <a:hlinkClick xmlns:r="http://schemas.openxmlformats.org/officeDocument/2006/relationships" r:id="rId2"/>
          <a:extLst>
            <a:ext uri="{FF2B5EF4-FFF2-40B4-BE49-F238E27FC236}">
              <a16:creationId xmlns:a16="http://schemas.microsoft.com/office/drawing/2014/main" id="{00000000-0008-0000-0B00-00003CE9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11</xdr:col>
      <xdr:colOff>638175</xdr:colOff>
      <xdr:row>45</xdr:row>
      <xdr:rowOff>0</xdr:rowOff>
    </xdr:to>
    <xdr:sp macro="" textlink="">
      <xdr:nvSpPr>
        <xdr:cNvPr id="350281" name="AutoShape 671">
          <a:extLst>
            <a:ext uri="{FF2B5EF4-FFF2-40B4-BE49-F238E27FC236}">
              <a16:creationId xmlns:a16="http://schemas.microsoft.com/office/drawing/2014/main" id="{00000000-0008-0000-0C00-000049580500}"/>
            </a:ext>
          </a:extLst>
        </xdr:cNvPr>
        <xdr:cNvSpPr>
          <a:spLocks noChangeAspect="1" noChangeArrowheads="1"/>
        </xdr:cNvSpPr>
      </xdr:nvSpPr>
      <xdr:spPr bwMode="auto">
        <a:xfrm>
          <a:off x="8001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47625</xdr:colOff>
      <xdr:row>7</xdr:row>
      <xdr:rowOff>11906</xdr:rowOff>
    </xdr:from>
    <xdr:to>
      <xdr:col>11</xdr:col>
      <xdr:colOff>916781</xdr:colOff>
      <xdr:row>47</xdr:row>
      <xdr:rowOff>19047</xdr:rowOff>
    </xdr:to>
    <xdr:sp macro="" textlink="">
      <xdr:nvSpPr>
        <xdr:cNvPr id="7" name="13 Rectángulo">
          <a:extLst>
            <a:ext uri="{FF2B5EF4-FFF2-40B4-BE49-F238E27FC236}">
              <a16:creationId xmlns:a16="http://schemas.microsoft.com/office/drawing/2014/main" id="{00000000-0008-0000-0C00-000007000000}"/>
            </a:ext>
          </a:extLst>
        </xdr:cNvPr>
        <xdr:cNvSpPr/>
      </xdr:nvSpPr>
      <xdr:spPr>
        <a:xfrm>
          <a:off x="654844" y="1833562"/>
          <a:ext cx="9298781" cy="7079454"/>
        </a:xfrm>
        <a:prstGeom prst="rect">
          <a:avLst/>
        </a:prstGeom>
        <a:noFill/>
        <a:ln w="9525">
          <a:solidFill>
            <a:srgbClr val="9966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295275</xdr:colOff>
      <xdr:row>1</xdr:row>
      <xdr:rowOff>50416</xdr:rowOff>
    </xdr:from>
    <xdr:to>
      <xdr:col>3</xdr:col>
      <xdr:colOff>964406</xdr:colOff>
      <xdr:row>4</xdr:row>
      <xdr:rowOff>231299</xdr:rowOff>
    </xdr:to>
    <xdr:pic>
      <xdr:nvPicPr>
        <xdr:cNvPr id="350283" name="Imagen 8">
          <a:extLst>
            <a:ext uri="{FF2B5EF4-FFF2-40B4-BE49-F238E27FC236}">
              <a16:creationId xmlns:a16="http://schemas.microsoft.com/office/drawing/2014/main" id="{00000000-0008-0000-0C00-00004B5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19275" y="229010"/>
          <a:ext cx="669131" cy="1002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316706</xdr:rowOff>
    </xdr:to>
    <xdr:pic>
      <xdr:nvPicPr>
        <xdr:cNvPr id="350284" name="Gráfico 14" descr="Compartir">
          <a:hlinkClick xmlns:r="http://schemas.openxmlformats.org/officeDocument/2006/relationships" r:id="rId2"/>
          <a:extLst>
            <a:ext uri="{FF2B5EF4-FFF2-40B4-BE49-F238E27FC236}">
              <a16:creationId xmlns:a16="http://schemas.microsoft.com/office/drawing/2014/main" id="{00000000-0008-0000-0C00-00004C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154783</xdr:colOff>
      <xdr:row>28</xdr:row>
      <xdr:rowOff>135625</xdr:rowOff>
    </xdr:from>
    <xdr:to>
      <xdr:col>13</xdr:col>
      <xdr:colOff>2</xdr:colOff>
      <xdr:row>47</xdr:row>
      <xdr:rowOff>1671741</xdr:rowOff>
    </xdr:to>
    <xdr:pic>
      <xdr:nvPicPr>
        <xdr:cNvPr id="5" name="Imagen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6200000">
          <a:off x="2719284" y="3071812"/>
          <a:ext cx="4929397" cy="10058400"/>
        </a:xfrm>
        <a:prstGeom prst="rect">
          <a:avLst/>
        </a:prstGeom>
      </xdr:spPr>
    </xdr:pic>
    <xdr:clientData/>
  </xdr:twoCellAnchor>
  <xdr:twoCellAnchor editAs="oneCell">
    <xdr:from>
      <xdr:col>0</xdr:col>
      <xdr:colOff>190500</xdr:colOff>
      <xdr:row>7</xdr:row>
      <xdr:rowOff>19032</xdr:rowOff>
    </xdr:from>
    <xdr:to>
      <xdr:col>11</xdr:col>
      <xdr:colOff>904874</xdr:colOff>
      <xdr:row>29</xdr:row>
      <xdr:rowOff>103042</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0500" y="1840688"/>
          <a:ext cx="9751218" cy="3941635"/>
        </a:xfrm>
        <a:prstGeom prst="rect">
          <a:avLst/>
        </a:prstGeom>
      </xdr:spPr>
    </xdr:pic>
    <xdr:clientData/>
  </xdr:twoCellAnchor>
  <xdr:twoCellAnchor editAs="oneCell">
    <xdr:from>
      <xdr:col>0</xdr:col>
      <xdr:colOff>114410</xdr:colOff>
      <xdr:row>47</xdr:row>
      <xdr:rowOff>1761901</xdr:rowOff>
    </xdr:from>
    <xdr:to>
      <xdr:col>12</xdr:col>
      <xdr:colOff>112029</xdr:colOff>
      <xdr:row>48</xdr:row>
      <xdr:rowOff>1636028</xdr:rowOff>
    </xdr:to>
    <xdr:pic>
      <xdr:nvPicPr>
        <xdr:cNvPr id="12" name="Imagen 11">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16200000">
          <a:off x="2605031" y="8165249"/>
          <a:ext cx="5077158" cy="10058400"/>
        </a:xfrm>
        <a:prstGeom prst="rect">
          <a:avLst/>
        </a:prstGeom>
      </xdr:spPr>
    </xdr:pic>
    <xdr:clientData/>
  </xdr:twoCellAnchor>
  <xdr:twoCellAnchor editAs="oneCell">
    <xdr:from>
      <xdr:col>0</xdr:col>
      <xdr:colOff>161115</xdr:colOff>
      <xdr:row>50</xdr:row>
      <xdr:rowOff>3432040</xdr:rowOff>
    </xdr:from>
    <xdr:to>
      <xdr:col>13</xdr:col>
      <xdr:colOff>3952</xdr:colOff>
      <xdr:row>51</xdr:row>
      <xdr:rowOff>3290079</xdr:rowOff>
    </xdr:to>
    <xdr:pic>
      <xdr:nvPicPr>
        <xdr:cNvPr id="14" name="Imagen 13">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16200000">
          <a:off x="2659780" y="22412250"/>
          <a:ext cx="5061070" cy="10058400"/>
        </a:xfrm>
        <a:prstGeom prst="rect">
          <a:avLst/>
        </a:prstGeom>
      </xdr:spPr>
    </xdr:pic>
    <xdr:clientData/>
  </xdr:twoCellAnchor>
  <xdr:twoCellAnchor editAs="oneCell">
    <xdr:from>
      <xdr:col>0</xdr:col>
      <xdr:colOff>154781</xdr:colOff>
      <xdr:row>48</xdr:row>
      <xdr:rowOff>965889</xdr:rowOff>
    </xdr:from>
    <xdr:to>
      <xdr:col>13</xdr:col>
      <xdr:colOff>0</xdr:colOff>
      <xdr:row>49</xdr:row>
      <xdr:rowOff>793666</xdr:rowOff>
    </xdr:to>
    <xdr:pic>
      <xdr:nvPicPr>
        <xdr:cNvPr id="16" name="Imagen 15">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16200000">
          <a:off x="2668577" y="12549093"/>
          <a:ext cx="5030808" cy="10058400"/>
        </a:xfrm>
        <a:prstGeom prst="rect">
          <a:avLst/>
        </a:prstGeom>
      </xdr:spPr>
    </xdr:pic>
    <xdr:clientData/>
  </xdr:twoCellAnchor>
  <xdr:twoCellAnchor editAs="oneCell">
    <xdr:from>
      <xdr:col>0</xdr:col>
      <xdr:colOff>216001</xdr:colOff>
      <xdr:row>49</xdr:row>
      <xdr:rowOff>810091</xdr:rowOff>
    </xdr:from>
    <xdr:to>
      <xdr:col>13</xdr:col>
      <xdr:colOff>23811</xdr:colOff>
      <xdr:row>50</xdr:row>
      <xdr:rowOff>3773591</xdr:rowOff>
    </xdr:to>
    <xdr:pic>
      <xdr:nvPicPr>
        <xdr:cNvPr id="18" name="Imagen 17">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rot="16200000">
          <a:off x="2656516" y="17669607"/>
          <a:ext cx="5142344" cy="10023373"/>
        </a:xfrm>
        <a:prstGeom prst="rect">
          <a:avLst/>
        </a:prstGeom>
      </xdr:spPr>
    </xdr:pic>
    <xdr:clientData/>
  </xdr:twoCellAnchor>
  <xdr:twoCellAnchor editAs="oneCell">
    <xdr:from>
      <xdr:col>0</xdr:col>
      <xdr:colOff>249714</xdr:colOff>
      <xdr:row>51</xdr:row>
      <xdr:rowOff>3333750</xdr:rowOff>
    </xdr:from>
    <xdr:to>
      <xdr:col>11</xdr:col>
      <xdr:colOff>988222</xdr:colOff>
      <xdr:row>53</xdr:row>
      <xdr:rowOff>862753</xdr:rowOff>
    </xdr:to>
    <xdr:pic>
      <xdr:nvPicPr>
        <xdr:cNvPr id="19" name="Imagen 18">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rot="16200000">
          <a:off x="3021279" y="27244091"/>
          <a:ext cx="4232222" cy="97753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504825</xdr:colOff>
      <xdr:row>2</xdr:row>
      <xdr:rowOff>254794</xdr:rowOff>
    </xdr:to>
    <xdr:pic>
      <xdr:nvPicPr>
        <xdr:cNvPr id="354309" name="Gráfico 1" descr="Compartir">
          <a:hlinkClick xmlns:r="http://schemas.openxmlformats.org/officeDocument/2006/relationships" r:id="rId1"/>
          <a:extLst>
            <a:ext uri="{FF2B5EF4-FFF2-40B4-BE49-F238E27FC236}">
              <a16:creationId xmlns:a16="http://schemas.microsoft.com/office/drawing/2014/main" id="{00000000-0008-0000-0D00-00000568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138905</xdr:colOff>
      <xdr:row>1</xdr:row>
      <xdr:rowOff>82279</xdr:rowOff>
    </xdr:from>
    <xdr:to>
      <xdr:col>2</xdr:col>
      <xdr:colOff>750092</xdr:colOff>
      <xdr:row>4</xdr:row>
      <xdr:rowOff>200168</xdr:rowOff>
    </xdr:to>
    <xdr:pic>
      <xdr:nvPicPr>
        <xdr:cNvPr id="3" name="Imagen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67593" y="260873"/>
          <a:ext cx="611187" cy="915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1</xdr:row>
      <xdr:rowOff>64650</xdr:rowOff>
    </xdr:from>
    <xdr:to>
      <xdr:col>3</xdr:col>
      <xdr:colOff>466725</xdr:colOff>
      <xdr:row>4</xdr:row>
      <xdr:rowOff>153913</xdr:rowOff>
    </xdr:to>
    <xdr:pic>
      <xdr:nvPicPr>
        <xdr:cNvPr id="80779" name="Imagen 2">
          <a:extLst>
            <a:ext uri="{FF2B5EF4-FFF2-40B4-BE49-F238E27FC236}">
              <a16:creationId xmlns:a16="http://schemas.microsoft.com/office/drawing/2014/main" id="{00000000-0008-0000-0100-00008B3B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150375"/>
          <a:ext cx="638175" cy="95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504825</xdr:colOff>
      <xdr:row>2</xdr:row>
      <xdr:rowOff>238125</xdr:rowOff>
    </xdr:to>
    <xdr:pic>
      <xdr:nvPicPr>
        <xdr:cNvPr id="80781" name="Gráfico 15" descr="Compartir">
          <a:hlinkClick xmlns:r="http://schemas.openxmlformats.org/officeDocument/2006/relationships" r:id="rId2"/>
          <a:extLst>
            <a:ext uri="{FF2B5EF4-FFF2-40B4-BE49-F238E27FC236}">
              <a16:creationId xmlns:a16="http://schemas.microsoft.com/office/drawing/2014/main" id="{00000000-0008-0000-0100-00008D3B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57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409575</xdr:colOff>
      <xdr:row>92</xdr:row>
      <xdr:rowOff>180976</xdr:rowOff>
    </xdr:from>
    <xdr:to>
      <xdr:col>8</xdr:col>
      <xdr:colOff>375899</xdr:colOff>
      <xdr:row>101</xdr:row>
      <xdr:rowOff>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l="18742" t="32687" r="53947" b="20953"/>
        <a:stretch>
          <a:fillRect/>
        </a:stretch>
      </xdr:blipFill>
      <xdr:spPr bwMode="auto">
        <a:xfrm>
          <a:off x="2924175" y="14573251"/>
          <a:ext cx="3376274" cy="3124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418078</xdr:colOff>
      <xdr:row>1</xdr:row>
      <xdr:rowOff>77871</xdr:rowOff>
    </xdr:from>
    <xdr:to>
      <xdr:col>2</xdr:col>
      <xdr:colOff>969507</xdr:colOff>
      <xdr:row>4</xdr:row>
      <xdr:rowOff>155564</xdr:rowOff>
    </xdr:to>
    <xdr:pic>
      <xdr:nvPicPr>
        <xdr:cNvPr id="345577" name="Imagen 6">
          <a:extLst>
            <a:ext uri="{FF2B5EF4-FFF2-40B4-BE49-F238E27FC236}">
              <a16:creationId xmlns:a16="http://schemas.microsoft.com/office/drawing/2014/main" id="{00000000-0008-0000-0200-0000E94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49" y="239456"/>
          <a:ext cx="551429" cy="82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3</xdr:row>
      <xdr:rowOff>41501</xdr:rowOff>
    </xdr:to>
    <xdr:pic>
      <xdr:nvPicPr>
        <xdr:cNvPr id="345588" name="Gráfico 14" descr="Compartir">
          <a:hlinkClick xmlns:r="http://schemas.openxmlformats.org/officeDocument/2006/relationships" r:id="rId2"/>
          <a:extLst>
            <a:ext uri="{FF2B5EF4-FFF2-40B4-BE49-F238E27FC236}">
              <a16:creationId xmlns:a16="http://schemas.microsoft.com/office/drawing/2014/main" id="{00000000-0008-0000-0200-0000F44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595312</xdr:colOff>
      <xdr:row>12</xdr:row>
      <xdr:rowOff>833438</xdr:rowOff>
    </xdr:from>
    <xdr:to>
      <xdr:col>7</xdr:col>
      <xdr:colOff>1033462</xdr:colOff>
      <xdr:row>12</xdr:row>
      <xdr:rowOff>1166813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99754" y="3299733"/>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637835</xdr:colOff>
      <xdr:row>13</xdr:row>
      <xdr:rowOff>867456</xdr:rowOff>
    </xdr:from>
    <xdr:to>
      <xdr:col>7</xdr:col>
      <xdr:colOff>1047410</xdr:colOff>
      <xdr:row>13</xdr:row>
      <xdr:rowOff>1181781</xdr:rowOff>
    </xdr:to>
    <xdr:sp macro="" textlink="">
      <xdr:nvSpPr>
        <xdr:cNvPr id="3" name="AutoShape 8">
          <a:extLst>
            <a:ext uri="{FF2B5EF4-FFF2-40B4-BE49-F238E27FC236}">
              <a16:creationId xmlns:a16="http://schemas.microsoft.com/office/drawing/2014/main" id="{00000000-0008-0000-0200-000003000000}"/>
            </a:ext>
          </a:extLst>
        </xdr:cNvPr>
        <xdr:cNvSpPr>
          <a:spLocks noChangeArrowheads="1"/>
        </xdr:cNvSpPr>
      </xdr:nvSpPr>
      <xdr:spPr bwMode="auto">
        <a:xfrm>
          <a:off x="6242277" y="5272769"/>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586808</xdr:colOff>
      <xdr:row>15</xdr:row>
      <xdr:rowOff>1335200</xdr:rowOff>
    </xdr:from>
    <xdr:to>
      <xdr:col>7</xdr:col>
      <xdr:colOff>996383</xdr:colOff>
      <xdr:row>15</xdr:row>
      <xdr:rowOff>1649525</xdr:rowOff>
    </xdr:to>
    <xdr:sp macro="" textlink="">
      <xdr:nvSpPr>
        <xdr:cNvPr id="4" name="AutoShape 8">
          <a:extLst>
            <a:ext uri="{FF2B5EF4-FFF2-40B4-BE49-F238E27FC236}">
              <a16:creationId xmlns:a16="http://schemas.microsoft.com/office/drawing/2014/main" id="{00000000-0008-0000-0200-000004000000}"/>
            </a:ext>
          </a:extLst>
        </xdr:cNvPr>
        <xdr:cNvSpPr>
          <a:spLocks noChangeArrowheads="1"/>
        </xdr:cNvSpPr>
      </xdr:nvSpPr>
      <xdr:spPr bwMode="auto">
        <a:xfrm>
          <a:off x="6191250" y="8002700"/>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595312</xdr:colOff>
      <xdr:row>14</xdr:row>
      <xdr:rowOff>246630</xdr:rowOff>
    </xdr:from>
    <xdr:to>
      <xdr:col>7</xdr:col>
      <xdr:colOff>1004887</xdr:colOff>
      <xdr:row>14</xdr:row>
      <xdr:rowOff>560955</xdr:rowOff>
    </xdr:to>
    <xdr:sp macro="" textlink="">
      <xdr:nvSpPr>
        <xdr:cNvPr id="5" name="AutoShape 8">
          <a:extLst>
            <a:ext uri="{FF2B5EF4-FFF2-40B4-BE49-F238E27FC236}">
              <a16:creationId xmlns:a16="http://schemas.microsoft.com/office/drawing/2014/main" id="{00000000-0008-0000-0200-000005000000}"/>
            </a:ext>
          </a:extLst>
        </xdr:cNvPr>
        <xdr:cNvSpPr>
          <a:spLocks noChangeArrowheads="1"/>
        </xdr:cNvSpPr>
      </xdr:nvSpPr>
      <xdr:spPr bwMode="auto">
        <a:xfrm>
          <a:off x="6199754" y="6590960"/>
          <a:ext cx="409575" cy="314325"/>
        </a:xfrm>
        <a:prstGeom prst="diamond">
          <a:avLst/>
        </a:prstGeom>
        <a:solidFill>
          <a:srgbClr val="FFFF00"/>
        </a:solidFill>
        <a:ln w="9525">
          <a:solidFill>
            <a:srgbClr val="000000"/>
          </a:solidFill>
          <a:miter lim="800000"/>
          <a:headEnd/>
          <a:tailEnd/>
        </a:ln>
      </xdr:spPr>
      <xdr:txBody>
        <a:bodyPr/>
        <a:lstStyle/>
        <a:p>
          <a:endParaRPr lang="es-CO"/>
        </a:p>
      </xdr:txBody>
    </xdr:sp>
    <xdr:clientData/>
  </xdr:twoCellAnchor>
  <xdr:twoCellAnchor>
    <xdr:from>
      <xdr:col>7</xdr:col>
      <xdr:colOff>629331</xdr:colOff>
      <xdr:row>16</xdr:row>
      <xdr:rowOff>161584</xdr:rowOff>
    </xdr:from>
    <xdr:to>
      <xdr:col>7</xdr:col>
      <xdr:colOff>1038906</xdr:colOff>
      <xdr:row>16</xdr:row>
      <xdr:rowOff>475909</xdr:rowOff>
    </xdr:to>
    <xdr:sp macro="" textlink="">
      <xdr:nvSpPr>
        <xdr:cNvPr id="6" name="AutoShape 8">
          <a:extLst>
            <a:ext uri="{FF2B5EF4-FFF2-40B4-BE49-F238E27FC236}">
              <a16:creationId xmlns:a16="http://schemas.microsoft.com/office/drawing/2014/main" id="{00000000-0008-0000-0200-000006000000}"/>
            </a:ext>
          </a:extLst>
        </xdr:cNvPr>
        <xdr:cNvSpPr>
          <a:spLocks noChangeArrowheads="1"/>
        </xdr:cNvSpPr>
      </xdr:nvSpPr>
      <xdr:spPr bwMode="auto">
        <a:xfrm>
          <a:off x="6233773" y="10069285"/>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612321</xdr:colOff>
      <xdr:row>18</xdr:row>
      <xdr:rowOff>76540</xdr:rowOff>
    </xdr:from>
    <xdr:to>
      <xdr:col>7</xdr:col>
      <xdr:colOff>1021896</xdr:colOff>
      <xdr:row>18</xdr:row>
      <xdr:rowOff>362290</xdr:rowOff>
    </xdr:to>
    <xdr:sp macro="" textlink="">
      <xdr:nvSpPr>
        <xdr:cNvPr id="7" name="AutoShape 58">
          <a:extLst>
            <a:ext uri="{FF2B5EF4-FFF2-40B4-BE49-F238E27FC236}">
              <a16:creationId xmlns:a16="http://schemas.microsoft.com/office/drawing/2014/main" id="{00000000-0008-0000-0200-000007000000}"/>
            </a:ext>
          </a:extLst>
        </xdr:cNvPr>
        <xdr:cNvSpPr>
          <a:spLocks noChangeArrowheads="1"/>
        </xdr:cNvSpPr>
      </xdr:nvSpPr>
      <xdr:spPr bwMode="auto">
        <a:xfrm>
          <a:off x="6216763" y="11021786"/>
          <a:ext cx="409575" cy="285750"/>
        </a:xfrm>
        <a:prstGeom prst="diamond">
          <a:avLst/>
        </a:prstGeom>
        <a:solidFill>
          <a:srgbClr val="00B050"/>
        </a:solidFill>
        <a:ln w="9525">
          <a:solidFill>
            <a:srgbClr val="000000"/>
          </a:solidFill>
          <a:miter lim="800000"/>
          <a:headEnd/>
          <a:tailEnd/>
        </a:ln>
      </xdr:spPr>
    </xdr:sp>
    <xdr:clientData/>
  </xdr:twoCellAnchor>
  <xdr:twoCellAnchor>
    <xdr:from>
      <xdr:col>7</xdr:col>
      <xdr:colOff>645658</xdr:colOff>
      <xdr:row>19</xdr:row>
      <xdr:rowOff>356507</xdr:rowOff>
    </xdr:from>
    <xdr:to>
      <xdr:col>7</xdr:col>
      <xdr:colOff>1055233</xdr:colOff>
      <xdr:row>19</xdr:row>
      <xdr:rowOff>642257</xdr:rowOff>
    </xdr:to>
    <xdr:sp macro="" textlink="">
      <xdr:nvSpPr>
        <xdr:cNvPr id="8" name="AutoShape 58">
          <a:extLst>
            <a:ext uri="{FF2B5EF4-FFF2-40B4-BE49-F238E27FC236}">
              <a16:creationId xmlns:a16="http://schemas.microsoft.com/office/drawing/2014/main" id="{00000000-0008-0000-0200-000008000000}"/>
            </a:ext>
          </a:extLst>
        </xdr:cNvPr>
        <xdr:cNvSpPr>
          <a:spLocks noChangeArrowheads="1"/>
        </xdr:cNvSpPr>
      </xdr:nvSpPr>
      <xdr:spPr bwMode="auto">
        <a:xfrm>
          <a:off x="6250100" y="11786507"/>
          <a:ext cx="409575" cy="285750"/>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595312</xdr:colOff>
      <xdr:row>22</xdr:row>
      <xdr:rowOff>221116</xdr:rowOff>
    </xdr:from>
    <xdr:to>
      <xdr:col>7</xdr:col>
      <xdr:colOff>1023937</xdr:colOff>
      <xdr:row>22</xdr:row>
      <xdr:rowOff>554491</xdr:rowOff>
    </xdr:to>
    <xdr:pic>
      <xdr:nvPicPr>
        <xdr:cNvPr id="9" name="Imagen 3">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99754" y="13130893"/>
          <a:ext cx="4286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612322</xdr:colOff>
      <xdr:row>20</xdr:row>
      <xdr:rowOff>119063</xdr:rowOff>
    </xdr:from>
    <xdr:to>
      <xdr:col>7</xdr:col>
      <xdr:colOff>1021897</xdr:colOff>
      <xdr:row>20</xdr:row>
      <xdr:rowOff>433388</xdr:rowOff>
    </xdr:to>
    <xdr:sp macro="" textlink="">
      <xdr:nvSpPr>
        <xdr:cNvPr id="10" name="AutoShape 8">
          <a:extLst>
            <a:ext uri="{FF2B5EF4-FFF2-40B4-BE49-F238E27FC236}">
              <a16:creationId xmlns:a16="http://schemas.microsoft.com/office/drawing/2014/main" id="{00000000-0008-0000-0200-00000A000000}"/>
            </a:ext>
          </a:extLst>
        </xdr:cNvPr>
        <xdr:cNvSpPr>
          <a:spLocks noChangeArrowheads="1"/>
        </xdr:cNvSpPr>
      </xdr:nvSpPr>
      <xdr:spPr bwMode="auto">
        <a:xfrm>
          <a:off x="6216764" y="13003326"/>
          <a:ext cx="409575" cy="314325"/>
        </a:xfrm>
        <a:prstGeom prst="diamond">
          <a:avLst/>
        </a:prstGeom>
        <a:solidFill>
          <a:srgbClr val="FFFF0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323849</xdr:colOff>
      <xdr:row>1</xdr:row>
      <xdr:rowOff>75270</xdr:rowOff>
    </xdr:from>
    <xdr:to>
      <xdr:col>3</xdr:col>
      <xdr:colOff>250030</xdr:colOff>
      <xdr:row>4</xdr:row>
      <xdr:rowOff>141864</xdr:rowOff>
    </xdr:to>
    <xdr:pic>
      <xdr:nvPicPr>
        <xdr:cNvPr id="74358" name="Imagen 2">
          <a:extLst>
            <a:ext uri="{FF2B5EF4-FFF2-40B4-BE49-F238E27FC236}">
              <a16:creationId xmlns:a16="http://schemas.microsoft.com/office/drawing/2014/main" id="{00000000-0008-0000-0300-0000762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8224" y="241958"/>
          <a:ext cx="664369" cy="995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214312</xdr:rowOff>
    </xdr:to>
    <xdr:pic>
      <xdr:nvPicPr>
        <xdr:cNvPr id="74359" name="Gráfico 14" descr="Compartir">
          <a:hlinkClick xmlns:r="http://schemas.openxmlformats.org/officeDocument/2006/relationships" r:id="rId2"/>
          <a:extLst>
            <a:ext uri="{FF2B5EF4-FFF2-40B4-BE49-F238E27FC236}">
              <a16:creationId xmlns:a16="http://schemas.microsoft.com/office/drawing/2014/main" id="{00000000-0008-0000-0300-0000772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353774" name="Imagen 122">
          <a:extLst>
            <a:ext uri="{FF2B5EF4-FFF2-40B4-BE49-F238E27FC236}">
              <a16:creationId xmlns:a16="http://schemas.microsoft.com/office/drawing/2014/main" id="{00000000-0008-0000-0400-0000EE6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212" y="352845"/>
          <a:ext cx="606921" cy="909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22</xdr:row>
      <xdr:rowOff>219075</xdr:rowOff>
    </xdr:from>
    <xdr:to>
      <xdr:col>4</xdr:col>
      <xdr:colOff>257175</xdr:colOff>
      <xdr:row>22</xdr:row>
      <xdr:rowOff>352425</xdr:rowOff>
    </xdr:to>
    <xdr:sp macro="" textlink="" fLocksText="0">
      <xdr:nvSpPr>
        <xdr:cNvPr id="353775" name="AutoShape 3">
          <a:extLst>
            <a:ext uri="{FF2B5EF4-FFF2-40B4-BE49-F238E27FC236}">
              <a16:creationId xmlns:a16="http://schemas.microsoft.com/office/drawing/2014/main" id="{00000000-0008-0000-0400-0000EF650500}"/>
            </a:ext>
          </a:extLst>
        </xdr:cNvPr>
        <xdr:cNvSpPr>
          <a:spLocks noChangeArrowheads="1"/>
        </xdr:cNvSpPr>
      </xdr:nvSpPr>
      <xdr:spPr bwMode="auto">
        <a:xfrm>
          <a:off x="2628900" y="9363075"/>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57150</xdr:colOff>
      <xdr:row>13</xdr:row>
      <xdr:rowOff>190500</xdr:rowOff>
    </xdr:from>
    <xdr:to>
      <xdr:col>4</xdr:col>
      <xdr:colOff>219075</xdr:colOff>
      <xdr:row>13</xdr:row>
      <xdr:rowOff>323850</xdr:rowOff>
    </xdr:to>
    <xdr:sp macro="" textlink="" fLocksText="0">
      <xdr:nvSpPr>
        <xdr:cNvPr id="353776" name="AutoShape 3">
          <a:extLst>
            <a:ext uri="{FF2B5EF4-FFF2-40B4-BE49-F238E27FC236}">
              <a16:creationId xmlns:a16="http://schemas.microsoft.com/office/drawing/2014/main" id="{00000000-0008-0000-0400-0000F0650500}"/>
            </a:ext>
          </a:extLst>
        </xdr:cNvPr>
        <xdr:cNvSpPr>
          <a:spLocks noChangeArrowheads="1"/>
        </xdr:cNvSpPr>
      </xdr:nvSpPr>
      <xdr:spPr bwMode="auto">
        <a:xfrm>
          <a:off x="2590800" y="4295775"/>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123825</xdr:colOff>
      <xdr:row>18</xdr:row>
      <xdr:rowOff>247650</xdr:rowOff>
    </xdr:from>
    <xdr:to>
      <xdr:col>4</xdr:col>
      <xdr:colOff>285750</xdr:colOff>
      <xdr:row>18</xdr:row>
      <xdr:rowOff>381000</xdr:rowOff>
    </xdr:to>
    <xdr:sp macro="" textlink="" fLocksText="0">
      <xdr:nvSpPr>
        <xdr:cNvPr id="353777" name="AutoShape 3">
          <a:extLst>
            <a:ext uri="{FF2B5EF4-FFF2-40B4-BE49-F238E27FC236}">
              <a16:creationId xmlns:a16="http://schemas.microsoft.com/office/drawing/2014/main" id="{00000000-0008-0000-0400-0000F1650500}"/>
            </a:ext>
          </a:extLst>
        </xdr:cNvPr>
        <xdr:cNvSpPr>
          <a:spLocks noChangeArrowheads="1"/>
        </xdr:cNvSpPr>
      </xdr:nvSpPr>
      <xdr:spPr bwMode="auto">
        <a:xfrm>
          <a:off x="2657475" y="6905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114300</xdr:colOff>
      <xdr:row>15</xdr:row>
      <xdr:rowOff>180975</xdr:rowOff>
    </xdr:from>
    <xdr:to>
      <xdr:col>4</xdr:col>
      <xdr:colOff>257175</xdr:colOff>
      <xdr:row>15</xdr:row>
      <xdr:rowOff>323850</xdr:rowOff>
    </xdr:to>
    <xdr:sp macro="" textlink="" fLocksText="0">
      <xdr:nvSpPr>
        <xdr:cNvPr id="353779" name="AutoShape 3">
          <a:extLst>
            <a:ext uri="{FF2B5EF4-FFF2-40B4-BE49-F238E27FC236}">
              <a16:creationId xmlns:a16="http://schemas.microsoft.com/office/drawing/2014/main" id="{00000000-0008-0000-0400-0000F3650500}"/>
            </a:ext>
          </a:extLst>
        </xdr:cNvPr>
        <xdr:cNvSpPr>
          <a:spLocks noChangeArrowheads="1"/>
        </xdr:cNvSpPr>
      </xdr:nvSpPr>
      <xdr:spPr bwMode="auto">
        <a:xfrm>
          <a:off x="2647950" y="5334000"/>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85725</xdr:colOff>
      <xdr:row>14</xdr:row>
      <xdr:rowOff>133350</xdr:rowOff>
    </xdr:from>
    <xdr:to>
      <xdr:col>4</xdr:col>
      <xdr:colOff>228600</xdr:colOff>
      <xdr:row>14</xdr:row>
      <xdr:rowOff>276225</xdr:rowOff>
    </xdr:to>
    <xdr:sp macro="" textlink="" fLocksText="0">
      <xdr:nvSpPr>
        <xdr:cNvPr id="353780" name="AutoShape 3">
          <a:extLst>
            <a:ext uri="{FF2B5EF4-FFF2-40B4-BE49-F238E27FC236}">
              <a16:creationId xmlns:a16="http://schemas.microsoft.com/office/drawing/2014/main" id="{00000000-0008-0000-0400-0000F4650500}"/>
            </a:ext>
          </a:extLst>
        </xdr:cNvPr>
        <xdr:cNvSpPr>
          <a:spLocks noChangeArrowheads="1"/>
        </xdr:cNvSpPr>
      </xdr:nvSpPr>
      <xdr:spPr bwMode="auto">
        <a:xfrm>
          <a:off x="2619375" y="4781550"/>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21</xdr:row>
      <xdr:rowOff>190500</xdr:rowOff>
    </xdr:from>
    <xdr:to>
      <xdr:col>4</xdr:col>
      <xdr:colOff>266700</xdr:colOff>
      <xdr:row>21</xdr:row>
      <xdr:rowOff>323850</xdr:rowOff>
    </xdr:to>
    <xdr:sp macro="" textlink="" fLocksText="0">
      <xdr:nvSpPr>
        <xdr:cNvPr id="353782" name="AutoShape 3">
          <a:extLst>
            <a:ext uri="{FF2B5EF4-FFF2-40B4-BE49-F238E27FC236}">
              <a16:creationId xmlns:a16="http://schemas.microsoft.com/office/drawing/2014/main" id="{00000000-0008-0000-0400-0000F6650500}"/>
            </a:ext>
          </a:extLst>
        </xdr:cNvPr>
        <xdr:cNvSpPr>
          <a:spLocks noChangeArrowheads="1"/>
        </xdr:cNvSpPr>
      </xdr:nvSpPr>
      <xdr:spPr bwMode="auto">
        <a:xfrm>
          <a:off x="2638425" y="88201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76200</xdr:colOff>
      <xdr:row>20</xdr:row>
      <xdr:rowOff>180975</xdr:rowOff>
    </xdr:from>
    <xdr:to>
      <xdr:col>4</xdr:col>
      <xdr:colOff>238125</xdr:colOff>
      <xdr:row>20</xdr:row>
      <xdr:rowOff>314325</xdr:rowOff>
    </xdr:to>
    <xdr:sp macro="" textlink="" fLocksText="0">
      <xdr:nvSpPr>
        <xdr:cNvPr id="353783" name="AutoShape 3">
          <a:extLst>
            <a:ext uri="{FF2B5EF4-FFF2-40B4-BE49-F238E27FC236}">
              <a16:creationId xmlns:a16="http://schemas.microsoft.com/office/drawing/2014/main" id="{00000000-0008-0000-0400-0000F7650500}"/>
            </a:ext>
          </a:extLst>
        </xdr:cNvPr>
        <xdr:cNvSpPr>
          <a:spLocks noChangeArrowheads="1"/>
        </xdr:cNvSpPr>
      </xdr:nvSpPr>
      <xdr:spPr bwMode="auto">
        <a:xfrm>
          <a:off x="2609850" y="83248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17</xdr:row>
      <xdr:rowOff>133350</xdr:rowOff>
    </xdr:from>
    <xdr:to>
      <xdr:col>4</xdr:col>
      <xdr:colOff>209550</xdr:colOff>
      <xdr:row>17</xdr:row>
      <xdr:rowOff>276225</xdr:rowOff>
    </xdr:to>
    <xdr:sp macro="" textlink="" fLocksText="0">
      <xdr:nvSpPr>
        <xdr:cNvPr id="353784" name="AutoShape 3">
          <a:extLst>
            <a:ext uri="{FF2B5EF4-FFF2-40B4-BE49-F238E27FC236}">
              <a16:creationId xmlns:a16="http://schemas.microsoft.com/office/drawing/2014/main" id="{00000000-0008-0000-0400-0000F8650500}"/>
            </a:ext>
          </a:extLst>
        </xdr:cNvPr>
        <xdr:cNvSpPr>
          <a:spLocks noChangeArrowheads="1"/>
        </xdr:cNvSpPr>
      </xdr:nvSpPr>
      <xdr:spPr bwMode="auto">
        <a:xfrm>
          <a:off x="2600325" y="62960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19</xdr:row>
      <xdr:rowOff>219075</xdr:rowOff>
    </xdr:from>
    <xdr:to>
      <xdr:col>4</xdr:col>
      <xdr:colOff>228600</xdr:colOff>
      <xdr:row>19</xdr:row>
      <xdr:rowOff>352425</xdr:rowOff>
    </xdr:to>
    <xdr:sp macro="" textlink="" fLocksText="0">
      <xdr:nvSpPr>
        <xdr:cNvPr id="353785" name="AutoShape 3">
          <a:extLst>
            <a:ext uri="{FF2B5EF4-FFF2-40B4-BE49-F238E27FC236}">
              <a16:creationId xmlns:a16="http://schemas.microsoft.com/office/drawing/2014/main" id="{00000000-0008-0000-0400-0000F9650500}"/>
            </a:ext>
          </a:extLst>
        </xdr:cNvPr>
        <xdr:cNvSpPr>
          <a:spLocks noChangeArrowheads="1"/>
        </xdr:cNvSpPr>
      </xdr:nvSpPr>
      <xdr:spPr bwMode="auto">
        <a:xfrm>
          <a:off x="2600325" y="7372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76200</xdr:colOff>
      <xdr:row>22</xdr:row>
      <xdr:rowOff>219075</xdr:rowOff>
    </xdr:from>
    <xdr:to>
      <xdr:col>9</xdr:col>
      <xdr:colOff>238125</xdr:colOff>
      <xdr:row>22</xdr:row>
      <xdr:rowOff>352425</xdr:rowOff>
    </xdr:to>
    <xdr:sp macro="" textlink="" fLocksText="0">
      <xdr:nvSpPr>
        <xdr:cNvPr id="353786" name="AutoShape 3">
          <a:extLst>
            <a:ext uri="{FF2B5EF4-FFF2-40B4-BE49-F238E27FC236}">
              <a16:creationId xmlns:a16="http://schemas.microsoft.com/office/drawing/2014/main" id="{00000000-0008-0000-0400-0000FA650500}"/>
            </a:ext>
          </a:extLst>
        </xdr:cNvPr>
        <xdr:cNvSpPr>
          <a:spLocks noChangeArrowheads="1"/>
        </xdr:cNvSpPr>
      </xdr:nvSpPr>
      <xdr:spPr bwMode="auto">
        <a:xfrm>
          <a:off x="5048250" y="9363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114300</xdr:colOff>
      <xdr:row>21</xdr:row>
      <xdr:rowOff>228600</xdr:rowOff>
    </xdr:from>
    <xdr:to>
      <xdr:col>9</xdr:col>
      <xdr:colOff>276225</xdr:colOff>
      <xdr:row>21</xdr:row>
      <xdr:rowOff>361950</xdr:rowOff>
    </xdr:to>
    <xdr:sp macro="" textlink="" fLocksText="0">
      <xdr:nvSpPr>
        <xdr:cNvPr id="353787" name="AutoShape 3">
          <a:extLst>
            <a:ext uri="{FF2B5EF4-FFF2-40B4-BE49-F238E27FC236}">
              <a16:creationId xmlns:a16="http://schemas.microsoft.com/office/drawing/2014/main" id="{00000000-0008-0000-0400-0000FB650500}"/>
            </a:ext>
          </a:extLst>
        </xdr:cNvPr>
        <xdr:cNvSpPr>
          <a:spLocks noChangeArrowheads="1"/>
        </xdr:cNvSpPr>
      </xdr:nvSpPr>
      <xdr:spPr bwMode="auto">
        <a:xfrm>
          <a:off x="5086350" y="88582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66675</xdr:colOff>
      <xdr:row>20</xdr:row>
      <xdr:rowOff>152400</xdr:rowOff>
    </xdr:from>
    <xdr:to>
      <xdr:col>9</xdr:col>
      <xdr:colOff>228600</xdr:colOff>
      <xdr:row>20</xdr:row>
      <xdr:rowOff>285750</xdr:rowOff>
    </xdr:to>
    <xdr:sp macro="" textlink="" fLocksText="0">
      <xdr:nvSpPr>
        <xdr:cNvPr id="353788" name="AutoShape 3">
          <a:extLst>
            <a:ext uri="{FF2B5EF4-FFF2-40B4-BE49-F238E27FC236}">
              <a16:creationId xmlns:a16="http://schemas.microsoft.com/office/drawing/2014/main" id="{00000000-0008-0000-0400-0000FC650500}"/>
            </a:ext>
          </a:extLst>
        </xdr:cNvPr>
        <xdr:cNvSpPr>
          <a:spLocks noChangeArrowheads="1"/>
        </xdr:cNvSpPr>
      </xdr:nvSpPr>
      <xdr:spPr bwMode="auto">
        <a:xfrm>
          <a:off x="5038725" y="8296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238125</xdr:rowOff>
    </xdr:from>
    <xdr:to>
      <xdr:col>9</xdr:col>
      <xdr:colOff>247650</xdr:colOff>
      <xdr:row>19</xdr:row>
      <xdr:rowOff>371475</xdr:rowOff>
    </xdr:to>
    <xdr:sp macro="" textlink="" fLocksText="0">
      <xdr:nvSpPr>
        <xdr:cNvPr id="353790" name="AutoShape 3">
          <a:extLst>
            <a:ext uri="{FF2B5EF4-FFF2-40B4-BE49-F238E27FC236}">
              <a16:creationId xmlns:a16="http://schemas.microsoft.com/office/drawing/2014/main" id="{00000000-0008-0000-0400-0000FE650500}"/>
            </a:ext>
          </a:extLst>
        </xdr:cNvPr>
        <xdr:cNvSpPr>
          <a:spLocks noChangeArrowheads="1"/>
        </xdr:cNvSpPr>
      </xdr:nvSpPr>
      <xdr:spPr bwMode="auto">
        <a:xfrm>
          <a:off x="5057775" y="7391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353791" name="AutoShape 3">
          <a:extLst>
            <a:ext uri="{FF2B5EF4-FFF2-40B4-BE49-F238E27FC236}">
              <a16:creationId xmlns:a16="http://schemas.microsoft.com/office/drawing/2014/main" id="{00000000-0008-0000-0400-0000FF650500}"/>
            </a:ext>
          </a:extLst>
        </xdr:cNvPr>
        <xdr:cNvSpPr>
          <a:spLocks noChangeArrowheads="1"/>
        </xdr:cNvSpPr>
      </xdr:nvSpPr>
      <xdr:spPr bwMode="auto">
        <a:xfrm>
          <a:off x="5076825" y="6810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353792" name="AutoShape 3">
          <a:extLst>
            <a:ext uri="{FF2B5EF4-FFF2-40B4-BE49-F238E27FC236}">
              <a16:creationId xmlns:a16="http://schemas.microsoft.com/office/drawing/2014/main" id="{00000000-0008-0000-0400-000000660500}"/>
            </a:ext>
          </a:extLst>
        </xdr:cNvPr>
        <xdr:cNvSpPr>
          <a:spLocks noChangeArrowheads="1"/>
        </xdr:cNvSpPr>
      </xdr:nvSpPr>
      <xdr:spPr bwMode="auto">
        <a:xfrm>
          <a:off x="5067300"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276225</xdr:rowOff>
    </xdr:from>
    <xdr:to>
      <xdr:col>9</xdr:col>
      <xdr:colOff>257175</xdr:colOff>
      <xdr:row>16</xdr:row>
      <xdr:rowOff>409575</xdr:rowOff>
    </xdr:to>
    <xdr:sp macro="" textlink="" fLocksText="0">
      <xdr:nvSpPr>
        <xdr:cNvPr id="353793" name="AutoShape 3">
          <a:extLst>
            <a:ext uri="{FF2B5EF4-FFF2-40B4-BE49-F238E27FC236}">
              <a16:creationId xmlns:a16="http://schemas.microsoft.com/office/drawing/2014/main" id="{00000000-0008-0000-0400-000001660500}"/>
            </a:ext>
          </a:extLst>
        </xdr:cNvPr>
        <xdr:cNvSpPr>
          <a:spLocks noChangeArrowheads="1"/>
        </xdr:cNvSpPr>
      </xdr:nvSpPr>
      <xdr:spPr bwMode="auto">
        <a:xfrm>
          <a:off x="5067300" y="5934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353794" name="AutoShape 3">
          <a:extLst>
            <a:ext uri="{FF2B5EF4-FFF2-40B4-BE49-F238E27FC236}">
              <a16:creationId xmlns:a16="http://schemas.microsoft.com/office/drawing/2014/main" id="{00000000-0008-0000-0400-000002660500}"/>
            </a:ext>
          </a:extLst>
        </xdr:cNvPr>
        <xdr:cNvSpPr>
          <a:spLocks noChangeArrowheads="1"/>
        </xdr:cNvSpPr>
      </xdr:nvSpPr>
      <xdr:spPr bwMode="auto">
        <a:xfrm>
          <a:off x="5057775" y="5381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353795" name="AutoShape 3">
          <a:extLst>
            <a:ext uri="{FF2B5EF4-FFF2-40B4-BE49-F238E27FC236}">
              <a16:creationId xmlns:a16="http://schemas.microsoft.com/office/drawing/2014/main" id="{00000000-0008-0000-0400-000003660500}"/>
            </a:ext>
          </a:extLst>
        </xdr:cNvPr>
        <xdr:cNvSpPr>
          <a:spLocks noChangeArrowheads="1"/>
        </xdr:cNvSpPr>
      </xdr:nvSpPr>
      <xdr:spPr bwMode="auto">
        <a:xfrm>
          <a:off x="5076825"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285750</xdr:rowOff>
    </xdr:from>
    <xdr:to>
      <xdr:col>9</xdr:col>
      <xdr:colOff>247650</xdr:colOff>
      <xdr:row>13</xdr:row>
      <xdr:rowOff>419100</xdr:rowOff>
    </xdr:to>
    <xdr:sp macro="" textlink="" fLocksText="0">
      <xdr:nvSpPr>
        <xdr:cNvPr id="353796" name="AutoShape 3">
          <a:extLst>
            <a:ext uri="{FF2B5EF4-FFF2-40B4-BE49-F238E27FC236}">
              <a16:creationId xmlns:a16="http://schemas.microsoft.com/office/drawing/2014/main" id="{00000000-0008-0000-0400-000004660500}"/>
            </a:ext>
          </a:extLst>
        </xdr:cNvPr>
        <xdr:cNvSpPr>
          <a:spLocks noChangeArrowheads="1"/>
        </xdr:cNvSpPr>
      </xdr:nvSpPr>
      <xdr:spPr bwMode="auto">
        <a:xfrm>
          <a:off x="5057775" y="43910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13</xdr:row>
      <xdr:rowOff>238125</xdr:rowOff>
    </xdr:from>
    <xdr:to>
      <xdr:col>14</xdr:col>
      <xdr:colOff>247650</xdr:colOff>
      <xdr:row>13</xdr:row>
      <xdr:rowOff>371475</xdr:rowOff>
    </xdr:to>
    <xdr:sp macro="" textlink="" fLocksText="0">
      <xdr:nvSpPr>
        <xdr:cNvPr id="353797" name="AutoShape 3">
          <a:extLst>
            <a:ext uri="{FF2B5EF4-FFF2-40B4-BE49-F238E27FC236}">
              <a16:creationId xmlns:a16="http://schemas.microsoft.com/office/drawing/2014/main" id="{00000000-0008-0000-0400-000005660500}"/>
            </a:ext>
          </a:extLst>
        </xdr:cNvPr>
        <xdr:cNvSpPr>
          <a:spLocks noChangeArrowheads="1"/>
        </xdr:cNvSpPr>
      </xdr:nvSpPr>
      <xdr:spPr bwMode="auto">
        <a:xfrm>
          <a:off x="7496175" y="4343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353798" name="AutoShape 3">
          <a:extLst>
            <a:ext uri="{FF2B5EF4-FFF2-40B4-BE49-F238E27FC236}">
              <a16:creationId xmlns:a16="http://schemas.microsoft.com/office/drawing/2014/main" id="{00000000-0008-0000-0400-000006660500}"/>
            </a:ext>
          </a:extLst>
        </xdr:cNvPr>
        <xdr:cNvSpPr>
          <a:spLocks noChangeArrowheads="1"/>
        </xdr:cNvSpPr>
      </xdr:nvSpPr>
      <xdr:spPr bwMode="auto">
        <a:xfrm>
          <a:off x="9944100" y="4324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114300</xdr:colOff>
      <xdr:row>14</xdr:row>
      <xdr:rowOff>209550</xdr:rowOff>
    </xdr:from>
    <xdr:to>
      <xdr:col>14</xdr:col>
      <xdr:colOff>276225</xdr:colOff>
      <xdr:row>14</xdr:row>
      <xdr:rowOff>342900</xdr:rowOff>
    </xdr:to>
    <xdr:sp macro="" textlink="" fLocksText="0">
      <xdr:nvSpPr>
        <xdr:cNvPr id="353799" name="AutoShape 3">
          <a:extLst>
            <a:ext uri="{FF2B5EF4-FFF2-40B4-BE49-F238E27FC236}">
              <a16:creationId xmlns:a16="http://schemas.microsoft.com/office/drawing/2014/main" id="{00000000-0008-0000-0400-000007660500}"/>
            </a:ext>
          </a:extLst>
        </xdr:cNvPr>
        <xdr:cNvSpPr>
          <a:spLocks noChangeArrowheads="1"/>
        </xdr:cNvSpPr>
      </xdr:nvSpPr>
      <xdr:spPr bwMode="auto">
        <a:xfrm>
          <a:off x="7524750"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353800" name="AutoShape 3">
          <a:extLst>
            <a:ext uri="{FF2B5EF4-FFF2-40B4-BE49-F238E27FC236}">
              <a16:creationId xmlns:a16="http://schemas.microsoft.com/office/drawing/2014/main" id="{00000000-0008-0000-0400-000008660500}"/>
            </a:ext>
          </a:extLst>
        </xdr:cNvPr>
        <xdr:cNvSpPr>
          <a:spLocks noChangeArrowheads="1"/>
        </xdr:cNvSpPr>
      </xdr:nvSpPr>
      <xdr:spPr bwMode="auto">
        <a:xfrm>
          <a:off x="9963150" y="4867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257175</xdr:rowOff>
    </xdr:from>
    <xdr:to>
      <xdr:col>14</xdr:col>
      <xdr:colOff>247650</xdr:colOff>
      <xdr:row>15</xdr:row>
      <xdr:rowOff>390525</xdr:rowOff>
    </xdr:to>
    <xdr:sp macro="" textlink="" fLocksText="0">
      <xdr:nvSpPr>
        <xdr:cNvPr id="353801" name="AutoShape 3">
          <a:extLst>
            <a:ext uri="{FF2B5EF4-FFF2-40B4-BE49-F238E27FC236}">
              <a16:creationId xmlns:a16="http://schemas.microsoft.com/office/drawing/2014/main" id="{00000000-0008-0000-0400-000009660500}"/>
            </a:ext>
          </a:extLst>
        </xdr:cNvPr>
        <xdr:cNvSpPr>
          <a:spLocks noChangeArrowheads="1"/>
        </xdr:cNvSpPr>
      </xdr:nvSpPr>
      <xdr:spPr bwMode="auto">
        <a:xfrm>
          <a:off x="7496175" y="54102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353802" name="AutoShape 3">
          <a:extLst>
            <a:ext uri="{FF2B5EF4-FFF2-40B4-BE49-F238E27FC236}">
              <a16:creationId xmlns:a16="http://schemas.microsoft.com/office/drawing/2014/main" id="{00000000-0008-0000-0400-00000A660500}"/>
            </a:ext>
          </a:extLst>
        </xdr:cNvPr>
        <xdr:cNvSpPr>
          <a:spLocks noChangeArrowheads="1"/>
        </xdr:cNvSpPr>
      </xdr:nvSpPr>
      <xdr:spPr bwMode="auto">
        <a:xfrm>
          <a:off x="9991725" y="5334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16</xdr:row>
      <xdr:rowOff>247650</xdr:rowOff>
    </xdr:from>
    <xdr:to>
      <xdr:col>14</xdr:col>
      <xdr:colOff>247650</xdr:colOff>
      <xdr:row>16</xdr:row>
      <xdr:rowOff>381000</xdr:rowOff>
    </xdr:to>
    <xdr:sp macro="" textlink="" fLocksText="0">
      <xdr:nvSpPr>
        <xdr:cNvPr id="353803" name="AutoShape 3">
          <a:extLst>
            <a:ext uri="{FF2B5EF4-FFF2-40B4-BE49-F238E27FC236}">
              <a16:creationId xmlns:a16="http://schemas.microsoft.com/office/drawing/2014/main" id="{00000000-0008-0000-0400-00000B660500}"/>
            </a:ext>
          </a:extLst>
        </xdr:cNvPr>
        <xdr:cNvSpPr>
          <a:spLocks noChangeArrowheads="1"/>
        </xdr:cNvSpPr>
      </xdr:nvSpPr>
      <xdr:spPr bwMode="auto">
        <a:xfrm>
          <a:off x="7496175" y="59055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353804" name="AutoShape 3">
          <a:extLst>
            <a:ext uri="{FF2B5EF4-FFF2-40B4-BE49-F238E27FC236}">
              <a16:creationId xmlns:a16="http://schemas.microsoft.com/office/drawing/2014/main" id="{00000000-0008-0000-0400-00000C660500}"/>
            </a:ext>
          </a:extLst>
        </xdr:cNvPr>
        <xdr:cNvSpPr>
          <a:spLocks noChangeArrowheads="1"/>
        </xdr:cNvSpPr>
      </xdr:nvSpPr>
      <xdr:spPr bwMode="auto">
        <a:xfrm>
          <a:off x="9972675" y="5829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353805" name="AutoShape 3">
          <a:extLst>
            <a:ext uri="{FF2B5EF4-FFF2-40B4-BE49-F238E27FC236}">
              <a16:creationId xmlns:a16="http://schemas.microsoft.com/office/drawing/2014/main" id="{00000000-0008-0000-0400-00000D660500}"/>
            </a:ext>
          </a:extLst>
        </xdr:cNvPr>
        <xdr:cNvSpPr>
          <a:spLocks noChangeArrowheads="1"/>
        </xdr:cNvSpPr>
      </xdr:nvSpPr>
      <xdr:spPr bwMode="auto">
        <a:xfrm>
          <a:off x="7515225" y="63627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353806" name="AutoShape 3">
          <a:extLst>
            <a:ext uri="{FF2B5EF4-FFF2-40B4-BE49-F238E27FC236}">
              <a16:creationId xmlns:a16="http://schemas.microsoft.com/office/drawing/2014/main" id="{00000000-0008-0000-0400-00000E660500}"/>
            </a:ext>
          </a:extLst>
        </xdr:cNvPr>
        <xdr:cNvSpPr>
          <a:spLocks noChangeArrowheads="1"/>
        </xdr:cNvSpPr>
      </xdr:nvSpPr>
      <xdr:spPr bwMode="auto">
        <a:xfrm>
          <a:off x="9972675"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353807" name="AutoShape 3">
          <a:extLst>
            <a:ext uri="{FF2B5EF4-FFF2-40B4-BE49-F238E27FC236}">
              <a16:creationId xmlns:a16="http://schemas.microsoft.com/office/drawing/2014/main" id="{00000000-0008-0000-0400-00000F660500}"/>
            </a:ext>
          </a:extLst>
        </xdr:cNvPr>
        <xdr:cNvSpPr>
          <a:spLocks noChangeArrowheads="1"/>
        </xdr:cNvSpPr>
      </xdr:nvSpPr>
      <xdr:spPr bwMode="auto">
        <a:xfrm>
          <a:off x="7505700" y="6829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18</xdr:row>
      <xdr:rowOff>200025</xdr:rowOff>
    </xdr:from>
    <xdr:to>
      <xdr:col>19</xdr:col>
      <xdr:colOff>304800</xdr:colOff>
      <xdr:row>18</xdr:row>
      <xdr:rowOff>333375</xdr:rowOff>
    </xdr:to>
    <xdr:sp macro="" textlink="" fLocksText="0">
      <xdr:nvSpPr>
        <xdr:cNvPr id="353808" name="AutoShape 3">
          <a:extLst>
            <a:ext uri="{FF2B5EF4-FFF2-40B4-BE49-F238E27FC236}">
              <a16:creationId xmlns:a16="http://schemas.microsoft.com/office/drawing/2014/main" id="{00000000-0008-0000-0400-000010660500}"/>
            </a:ext>
          </a:extLst>
        </xdr:cNvPr>
        <xdr:cNvSpPr>
          <a:spLocks noChangeArrowheads="1"/>
        </xdr:cNvSpPr>
      </xdr:nvSpPr>
      <xdr:spPr bwMode="auto">
        <a:xfrm>
          <a:off x="9991725" y="6858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200025</xdr:rowOff>
    </xdr:from>
    <xdr:to>
      <xdr:col>14</xdr:col>
      <xdr:colOff>247650</xdr:colOff>
      <xdr:row>19</xdr:row>
      <xdr:rowOff>333375</xdr:rowOff>
    </xdr:to>
    <xdr:sp macro="" textlink="" fLocksText="0">
      <xdr:nvSpPr>
        <xdr:cNvPr id="353809" name="AutoShape 3">
          <a:extLst>
            <a:ext uri="{FF2B5EF4-FFF2-40B4-BE49-F238E27FC236}">
              <a16:creationId xmlns:a16="http://schemas.microsoft.com/office/drawing/2014/main" id="{00000000-0008-0000-0400-000011660500}"/>
            </a:ext>
          </a:extLst>
        </xdr:cNvPr>
        <xdr:cNvSpPr>
          <a:spLocks noChangeArrowheads="1"/>
        </xdr:cNvSpPr>
      </xdr:nvSpPr>
      <xdr:spPr bwMode="auto">
        <a:xfrm>
          <a:off x="7496175" y="7353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19</xdr:row>
      <xdr:rowOff>171450</xdr:rowOff>
    </xdr:from>
    <xdr:to>
      <xdr:col>19</xdr:col>
      <xdr:colOff>266700</xdr:colOff>
      <xdr:row>19</xdr:row>
      <xdr:rowOff>304800</xdr:rowOff>
    </xdr:to>
    <xdr:sp macro="" textlink="" fLocksText="0">
      <xdr:nvSpPr>
        <xdr:cNvPr id="353810" name="AutoShape 3">
          <a:extLst>
            <a:ext uri="{FF2B5EF4-FFF2-40B4-BE49-F238E27FC236}">
              <a16:creationId xmlns:a16="http://schemas.microsoft.com/office/drawing/2014/main" id="{00000000-0008-0000-0400-000012660500}"/>
            </a:ext>
          </a:extLst>
        </xdr:cNvPr>
        <xdr:cNvSpPr>
          <a:spLocks noChangeArrowheads="1"/>
        </xdr:cNvSpPr>
      </xdr:nvSpPr>
      <xdr:spPr bwMode="auto">
        <a:xfrm>
          <a:off x="9953625" y="73247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209550</xdr:rowOff>
    </xdr:from>
    <xdr:to>
      <xdr:col>14</xdr:col>
      <xdr:colOff>247650</xdr:colOff>
      <xdr:row>20</xdr:row>
      <xdr:rowOff>342900</xdr:rowOff>
    </xdr:to>
    <xdr:sp macro="" textlink="" fLocksText="0">
      <xdr:nvSpPr>
        <xdr:cNvPr id="353813" name="AutoShape 3">
          <a:extLst>
            <a:ext uri="{FF2B5EF4-FFF2-40B4-BE49-F238E27FC236}">
              <a16:creationId xmlns:a16="http://schemas.microsoft.com/office/drawing/2014/main" id="{00000000-0008-0000-0400-000015660500}"/>
            </a:ext>
          </a:extLst>
        </xdr:cNvPr>
        <xdr:cNvSpPr>
          <a:spLocks noChangeArrowheads="1"/>
        </xdr:cNvSpPr>
      </xdr:nvSpPr>
      <xdr:spPr bwMode="auto">
        <a:xfrm>
          <a:off x="7496175" y="8353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20</xdr:row>
      <xdr:rowOff>171450</xdr:rowOff>
    </xdr:from>
    <xdr:to>
      <xdr:col>19</xdr:col>
      <xdr:colOff>266700</xdr:colOff>
      <xdr:row>20</xdr:row>
      <xdr:rowOff>304800</xdr:rowOff>
    </xdr:to>
    <xdr:sp macro="" textlink="" fLocksText="0">
      <xdr:nvSpPr>
        <xdr:cNvPr id="353814" name="AutoShape 3">
          <a:extLst>
            <a:ext uri="{FF2B5EF4-FFF2-40B4-BE49-F238E27FC236}">
              <a16:creationId xmlns:a16="http://schemas.microsoft.com/office/drawing/2014/main" id="{00000000-0008-0000-0400-000016660500}"/>
            </a:ext>
          </a:extLst>
        </xdr:cNvPr>
        <xdr:cNvSpPr>
          <a:spLocks noChangeArrowheads="1"/>
        </xdr:cNvSpPr>
      </xdr:nvSpPr>
      <xdr:spPr bwMode="auto">
        <a:xfrm>
          <a:off x="9953625" y="83153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21</xdr:row>
      <xdr:rowOff>200025</xdr:rowOff>
    </xdr:from>
    <xdr:to>
      <xdr:col>14</xdr:col>
      <xdr:colOff>266700</xdr:colOff>
      <xdr:row>21</xdr:row>
      <xdr:rowOff>333375</xdr:rowOff>
    </xdr:to>
    <xdr:sp macro="" textlink="" fLocksText="0">
      <xdr:nvSpPr>
        <xdr:cNvPr id="353815" name="AutoShape 3">
          <a:extLst>
            <a:ext uri="{FF2B5EF4-FFF2-40B4-BE49-F238E27FC236}">
              <a16:creationId xmlns:a16="http://schemas.microsoft.com/office/drawing/2014/main" id="{00000000-0008-0000-0400-000017660500}"/>
            </a:ext>
          </a:extLst>
        </xdr:cNvPr>
        <xdr:cNvSpPr>
          <a:spLocks noChangeArrowheads="1"/>
        </xdr:cNvSpPr>
      </xdr:nvSpPr>
      <xdr:spPr bwMode="auto">
        <a:xfrm>
          <a:off x="7515225" y="88296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85725</xdr:colOff>
      <xdr:row>21</xdr:row>
      <xdr:rowOff>200025</xdr:rowOff>
    </xdr:from>
    <xdr:to>
      <xdr:col>19</xdr:col>
      <xdr:colOff>247650</xdr:colOff>
      <xdr:row>21</xdr:row>
      <xdr:rowOff>333375</xdr:rowOff>
    </xdr:to>
    <xdr:sp macro="" textlink="" fLocksText="0">
      <xdr:nvSpPr>
        <xdr:cNvPr id="353816" name="AutoShape 3">
          <a:extLst>
            <a:ext uri="{FF2B5EF4-FFF2-40B4-BE49-F238E27FC236}">
              <a16:creationId xmlns:a16="http://schemas.microsoft.com/office/drawing/2014/main" id="{00000000-0008-0000-0400-000018660500}"/>
            </a:ext>
          </a:extLst>
        </xdr:cNvPr>
        <xdr:cNvSpPr>
          <a:spLocks noChangeArrowheads="1"/>
        </xdr:cNvSpPr>
      </xdr:nvSpPr>
      <xdr:spPr bwMode="auto">
        <a:xfrm>
          <a:off x="9934575" y="88296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22</xdr:row>
      <xdr:rowOff>200025</xdr:rowOff>
    </xdr:from>
    <xdr:to>
      <xdr:col>14</xdr:col>
      <xdr:colOff>266700</xdr:colOff>
      <xdr:row>22</xdr:row>
      <xdr:rowOff>333375</xdr:rowOff>
    </xdr:to>
    <xdr:sp macro="" textlink="" fLocksText="0">
      <xdr:nvSpPr>
        <xdr:cNvPr id="353817" name="AutoShape 3">
          <a:extLst>
            <a:ext uri="{FF2B5EF4-FFF2-40B4-BE49-F238E27FC236}">
              <a16:creationId xmlns:a16="http://schemas.microsoft.com/office/drawing/2014/main" id="{00000000-0008-0000-0400-000019660500}"/>
            </a:ext>
          </a:extLst>
        </xdr:cNvPr>
        <xdr:cNvSpPr>
          <a:spLocks noChangeArrowheads="1"/>
        </xdr:cNvSpPr>
      </xdr:nvSpPr>
      <xdr:spPr bwMode="auto">
        <a:xfrm>
          <a:off x="7515225" y="93440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85725</xdr:colOff>
      <xdr:row>22</xdr:row>
      <xdr:rowOff>190500</xdr:rowOff>
    </xdr:from>
    <xdr:to>
      <xdr:col>19</xdr:col>
      <xdr:colOff>247650</xdr:colOff>
      <xdr:row>22</xdr:row>
      <xdr:rowOff>323850</xdr:rowOff>
    </xdr:to>
    <xdr:sp macro="" textlink="" fLocksText="0">
      <xdr:nvSpPr>
        <xdr:cNvPr id="353818" name="AutoShape 3">
          <a:extLst>
            <a:ext uri="{FF2B5EF4-FFF2-40B4-BE49-F238E27FC236}">
              <a16:creationId xmlns:a16="http://schemas.microsoft.com/office/drawing/2014/main" id="{00000000-0008-0000-0400-00001A660500}"/>
            </a:ext>
          </a:extLst>
        </xdr:cNvPr>
        <xdr:cNvSpPr>
          <a:spLocks noChangeArrowheads="1"/>
        </xdr:cNvSpPr>
      </xdr:nvSpPr>
      <xdr:spPr bwMode="auto">
        <a:xfrm>
          <a:off x="9934575" y="93345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409575</xdr:colOff>
      <xdr:row>22</xdr:row>
      <xdr:rowOff>209550</xdr:rowOff>
    </xdr:from>
    <xdr:to>
      <xdr:col>20</xdr:col>
      <xdr:colOff>657225</xdr:colOff>
      <xdr:row>22</xdr:row>
      <xdr:rowOff>390525</xdr:rowOff>
    </xdr:to>
    <xdr:sp macro="" textlink="" fLocksText="0">
      <xdr:nvSpPr>
        <xdr:cNvPr id="353819" name="AutoShape 3">
          <a:extLst>
            <a:ext uri="{FF2B5EF4-FFF2-40B4-BE49-F238E27FC236}">
              <a16:creationId xmlns:a16="http://schemas.microsoft.com/office/drawing/2014/main" id="{00000000-0008-0000-0400-00001B660500}"/>
            </a:ext>
          </a:extLst>
        </xdr:cNvPr>
        <xdr:cNvSpPr>
          <a:spLocks noChangeArrowheads="1"/>
        </xdr:cNvSpPr>
      </xdr:nvSpPr>
      <xdr:spPr bwMode="auto">
        <a:xfrm>
          <a:off x="10639425" y="93535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285750</xdr:colOff>
      <xdr:row>22</xdr:row>
      <xdr:rowOff>304800</xdr:rowOff>
    </xdr:from>
    <xdr:to>
      <xdr:col>20</xdr:col>
      <xdr:colOff>533400</xdr:colOff>
      <xdr:row>22</xdr:row>
      <xdr:rowOff>485775</xdr:rowOff>
    </xdr:to>
    <xdr:sp macro="" textlink="" fLocksText="0">
      <xdr:nvSpPr>
        <xdr:cNvPr id="353820" name="AutoShape 3">
          <a:extLst>
            <a:ext uri="{FF2B5EF4-FFF2-40B4-BE49-F238E27FC236}">
              <a16:creationId xmlns:a16="http://schemas.microsoft.com/office/drawing/2014/main" id="{00000000-0008-0000-0400-00001C660500}"/>
            </a:ext>
          </a:extLst>
        </xdr:cNvPr>
        <xdr:cNvSpPr>
          <a:spLocks noChangeArrowheads="1"/>
        </xdr:cNvSpPr>
      </xdr:nvSpPr>
      <xdr:spPr bwMode="auto">
        <a:xfrm>
          <a:off x="10515600" y="94488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171450</xdr:colOff>
      <xdr:row>22</xdr:row>
      <xdr:rowOff>219075</xdr:rowOff>
    </xdr:from>
    <xdr:to>
      <xdr:col>20</xdr:col>
      <xdr:colOff>419100</xdr:colOff>
      <xdr:row>22</xdr:row>
      <xdr:rowOff>400050</xdr:rowOff>
    </xdr:to>
    <xdr:sp macro="" textlink="" fLocksText="0">
      <xdr:nvSpPr>
        <xdr:cNvPr id="353821" name="AutoShape 3">
          <a:extLst>
            <a:ext uri="{FF2B5EF4-FFF2-40B4-BE49-F238E27FC236}">
              <a16:creationId xmlns:a16="http://schemas.microsoft.com/office/drawing/2014/main" id="{00000000-0008-0000-0400-00001D660500}"/>
            </a:ext>
          </a:extLst>
        </xdr:cNvPr>
        <xdr:cNvSpPr>
          <a:spLocks noChangeArrowheads="1"/>
        </xdr:cNvSpPr>
      </xdr:nvSpPr>
      <xdr:spPr bwMode="auto">
        <a:xfrm>
          <a:off x="10401300" y="93630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304800</xdr:colOff>
      <xdr:row>22</xdr:row>
      <xdr:rowOff>123825</xdr:rowOff>
    </xdr:from>
    <xdr:to>
      <xdr:col>20</xdr:col>
      <xdr:colOff>552450</xdr:colOff>
      <xdr:row>22</xdr:row>
      <xdr:rowOff>304800</xdr:rowOff>
    </xdr:to>
    <xdr:sp macro="" textlink="" fLocksText="0">
      <xdr:nvSpPr>
        <xdr:cNvPr id="353822" name="AutoShape 3">
          <a:extLst>
            <a:ext uri="{FF2B5EF4-FFF2-40B4-BE49-F238E27FC236}">
              <a16:creationId xmlns:a16="http://schemas.microsoft.com/office/drawing/2014/main" id="{00000000-0008-0000-0400-00001E660500}"/>
            </a:ext>
          </a:extLst>
        </xdr:cNvPr>
        <xdr:cNvSpPr>
          <a:spLocks noChangeArrowheads="1"/>
        </xdr:cNvSpPr>
      </xdr:nvSpPr>
      <xdr:spPr bwMode="auto">
        <a:xfrm>
          <a:off x="10534650" y="92678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21</xdr:row>
      <xdr:rowOff>200025</xdr:rowOff>
    </xdr:from>
    <xdr:to>
      <xdr:col>20</xdr:col>
      <xdr:colOff>609600</xdr:colOff>
      <xdr:row>21</xdr:row>
      <xdr:rowOff>381000</xdr:rowOff>
    </xdr:to>
    <xdr:sp macro="" textlink="" fLocksText="0">
      <xdr:nvSpPr>
        <xdr:cNvPr id="353823" name="AutoShape 3">
          <a:extLst>
            <a:ext uri="{FF2B5EF4-FFF2-40B4-BE49-F238E27FC236}">
              <a16:creationId xmlns:a16="http://schemas.microsoft.com/office/drawing/2014/main" id="{00000000-0008-0000-0400-00001F660500}"/>
            </a:ext>
          </a:extLst>
        </xdr:cNvPr>
        <xdr:cNvSpPr>
          <a:spLocks noChangeArrowheads="1"/>
        </xdr:cNvSpPr>
      </xdr:nvSpPr>
      <xdr:spPr bwMode="auto">
        <a:xfrm>
          <a:off x="10591800" y="88296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21</xdr:row>
      <xdr:rowOff>295275</xdr:rowOff>
    </xdr:from>
    <xdr:to>
      <xdr:col>20</xdr:col>
      <xdr:colOff>485775</xdr:colOff>
      <xdr:row>21</xdr:row>
      <xdr:rowOff>476250</xdr:rowOff>
    </xdr:to>
    <xdr:sp macro="" textlink="" fLocksText="0">
      <xdr:nvSpPr>
        <xdr:cNvPr id="353824" name="AutoShape 3">
          <a:extLst>
            <a:ext uri="{FF2B5EF4-FFF2-40B4-BE49-F238E27FC236}">
              <a16:creationId xmlns:a16="http://schemas.microsoft.com/office/drawing/2014/main" id="{00000000-0008-0000-0400-000020660500}"/>
            </a:ext>
          </a:extLst>
        </xdr:cNvPr>
        <xdr:cNvSpPr>
          <a:spLocks noChangeArrowheads="1"/>
        </xdr:cNvSpPr>
      </xdr:nvSpPr>
      <xdr:spPr bwMode="auto">
        <a:xfrm>
          <a:off x="10467975" y="8924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21</xdr:row>
      <xdr:rowOff>209550</xdr:rowOff>
    </xdr:from>
    <xdr:to>
      <xdr:col>20</xdr:col>
      <xdr:colOff>371475</xdr:colOff>
      <xdr:row>21</xdr:row>
      <xdr:rowOff>390525</xdr:rowOff>
    </xdr:to>
    <xdr:sp macro="" textlink="" fLocksText="0">
      <xdr:nvSpPr>
        <xdr:cNvPr id="353825" name="AutoShape 3">
          <a:extLst>
            <a:ext uri="{FF2B5EF4-FFF2-40B4-BE49-F238E27FC236}">
              <a16:creationId xmlns:a16="http://schemas.microsoft.com/office/drawing/2014/main" id="{00000000-0008-0000-0400-000021660500}"/>
            </a:ext>
          </a:extLst>
        </xdr:cNvPr>
        <xdr:cNvSpPr>
          <a:spLocks noChangeArrowheads="1"/>
        </xdr:cNvSpPr>
      </xdr:nvSpPr>
      <xdr:spPr bwMode="auto">
        <a:xfrm>
          <a:off x="10353675" y="8839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257175</xdr:colOff>
      <xdr:row>21</xdr:row>
      <xdr:rowOff>114300</xdr:rowOff>
    </xdr:from>
    <xdr:to>
      <xdr:col>20</xdr:col>
      <xdr:colOff>504825</xdr:colOff>
      <xdr:row>21</xdr:row>
      <xdr:rowOff>295275</xdr:rowOff>
    </xdr:to>
    <xdr:sp macro="" textlink="" fLocksText="0">
      <xdr:nvSpPr>
        <xdr:cNvPr id="353826" name="AutoShape 3">
          <a:extLst>
            <a:ext uri="{FF2B5EF4-FFF2-40B4-BE49-F238E27FC236}">
              <a16:creationId xmlns:a16="http://schemas.microsoft.com/office/drawing/2014/main" id="{00000000-0008-0000-0400-000022660500}"/>
            </a:ext>
          </a:extLst>
        </xdr:cNvPr>
        <xdr:cNvSpPr>
          <a:spLocks noChangeArrowheads="1"/>
        </xdr:cNvSpPr>
      </xdr:nvSpPr>
      <xdr:spPr bwMode="auto">
        <a:xfrm>
          <a:off x="10487025" y="8743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20</xdr:row>
      <xdr:rowOff>171450</xdr:rowOff>
    </xdr:from>
    <xdr:to>
      <xdr:col>20</xdr:col>
      <xdr:colOff>638175</xdr:colOff>
      <xdr:row>20</xdr:row>
      <xdr:rowOff>352425</xdr:rowOff>
    </xdr:to>
    <xdr:sp macro="" textlink="" fLocksText="0">
      <xdr:nvSpPr>
        <xdr:cNvPr id="353827" name="AutoShape 3">
          <a:extLst>
            <a:ext uri="{FF2B5EF4-FFF2-40B4-BE49-F238E27FC236}">
              <a16:creationId xmlns:a16="http://schemas.microsoft.com/office/drawing/2014/main" id="{00000000-0008-0000-0400-000023660500}"/>
            </a:ext>
          </a:extLst>
        </xdr:cNvPr>
        <xdr:cNvSpPr>
          <a:spLocks noChangeArrowheads="1"/>
        </xdr:cNvSpPr>
      </xdr:nvSpPr>
      <xdr:spPr bwMode="auto">
        <a:xfrm>
          <a:off x="10620375" y="83153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20</xdr:row>
      <xdr:rowOff>266700</xdr:rowOff>
    </xdr:from>
    <xdr:to>
      <xdr:col>20</xdr:col>
      <xdr:colOff>514350</xdr:colOff>
      <xdr:row>20</xdr:row>
      <xdr:rowOff>447675</xdr:rowOff>
    </xdr:to>
    <xdr:sp macro="" textlink="" fLocksText="0">
      <xdr:nvSpPr>
        <xdr:cNvPr id="353828" name="AutoShape 3">
          <a:extLst>
            <a:ext uri="{FF2B5EF4-FFF2-40B4-BE49-F238E27FC236}">
              <a16:creationId xmlns:a16="http://schemas.microsoft.com/office/drawing/2014/main" id="{00000000-0008-0000-0400-000024660500}"/>
            </a:ext>
          </a:extLst>
        </xdr:cNvPr>
        <xdr:cNvSpPr>
          <a:spLocks noChangeArrowheads="1"/>
        </xdr:cNvSpPr>
      </xdr:nvSpPr>
      <xdr:spPr bwMode="auto">
        <a:xfrm>
          <a:off x="10496550" y="8410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20</xdr:row>
      <xdr:rowOff>180975</xdr:rowOff>
    </xdr:from>
    <xdr:to>
      <xdr:col>20</xdr:col>
      <xdr:colOff>400050</xdr:colOff>
      <xdr:row>20</xdr:row>
      <xdr:rowOff>361950</xdr:rowOff>
    </xdr:to>
    <xdr:sp macro="" textlink="" fLocksText="0">
      <xdr:nvSpPr>
        <xdr:cNvPr id="353829" name="AutoShape 3">
          <a:extLst>
            <a:ext uri="{FF2B5EF4-FFF2-40B4-BE49-F238E27FC236}">
              <a16:creationId xmlns:a16="http://schemas.microsoft.com/office/drawing/2014/main" id="{00000000-0008-0000-0400-000025660500}"/>
            </a:ext>
          </a:extLst>
        </xdr:cNvPr>
        <xdr:cNvSpPr>
          <a:spLocks noChangeArrowheads="1"/>
        </xdr:cNvSpPr>
      </xdr:nvSpPr>
      <xdr:spPr bwMode="auto">
        <a:xfrm>
          <a:off x="10382250" y="8324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20</xdr:row>
      <xdr:rowOff>85725</xdr:rowOff>
    </xdr:from>
    <xdr:to>
      <xdr:col>20</xdr:col>
      <xdr:colOff>533400</xdr:colOff>
      <xdr:row>20</xdr:row>
      <xdr:rowOff>266700</xdr:rowOff>
    </xdr:to>
    <xdr:sp macro="" textlink="" fLocksText="0">
      <xdr:nvSpPr>
        <xdr:cNvPr id="353830" name="AutoShape 3">
          <a:extLst>
            <a:ext uri="{FF2B5EF4-FFF2-40B4-BE49-F238E27FC236}">
              <a16:creationId xmlns:a16="http://schemas.microsoft.com/office/drawing/2014/main" id="{00000000-0008-0000-0400-000026660500}"/>
            </a:ext>
          </a:extLst>
        </xdr:cNvPr>
        <xdr:cNvSpPr>
          <a:spLocks noChangeArrowheads="1"/>
        </xdr:cNvSpPr>
      </xdr:nvSpPr>
      <xdr:spPr bwMode="auto">
        <a:xfrm>
          <a:off x="10515600" y="8229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19</xdr:row>
      <xdr:rowOff>190500</xdr:rowOff>
    </xdr:from>
    <xdr:to>
      <xdr:col>20</xdr:col>
      <xdr:colOff>609600</xdr:colOff>
      <xdr:row>19</xdr:row>
      <xdr:rowOff>371475</xdr:rowOff>
    </xdr:to>
    <xdr:sp macro="" textlink="" fLocksText="0">
      <xdr:nvSpPr>
        <xdr:cNvPr id="353835" name="AutoShape 3">
          <a:extLst>
            <a:ext uri="{FF2B5EF4-FFF2-40B4-BE49-F238E27FC236}">
              <a16:creationId xmlns:a16="http://schemas.microsoft.com/office/drawing/2014/main" id="{00000000-0008-0000-0400-00002B660500}"/>
            </a:ext>
          </a:extLst>
        </xdr:cNvPr>
        <xdr:cNvSpPr>
          <a:spLocks noChangeArrowheads="1"/>
        </xdr:cNvSpPr>
      </xdr:nvSpPr>
      <xdr:spPr bwMode="auto">
        <a:xfrm>
          <a:off x="10591800" y="73437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285750</xdr:rowOff>
    </xdr:from>
    <xdr:to>
      <xdr:col>20</xdr:col>
      <xdr:colOff>485775</xdr:colOff>
      <xdr:row>19</xdr:row>
      <xdr:rowOff>466725</xdr:rowOff>
    </xdr:to>
    <xdr:sp macro="" textlink="" fLocksText="0">
      <xdr:nvSpPr>
        <xdr:cNvPr id="353836" name="AutoShape 3">
          <a:extLst>
            <a:ext uri="{FF2B5EF4-FFF2-40B4-BE49-F238E27FC236}">
              <a16:creationId xmlns:a16="http://schemas.microsoft.com/office/drawing/2014/main" id="{00000000-0008-0000-0400-00002C660500}"/>
            </a:ext>
          </a:extLst>
        </xdr:cNvPr>
        <xdr:cNvSpPr>
          <a:spLocks noChangeArrowheads="1"/>
        </xdr:cNvSpPr>
      </xdr:nvSpPr>
      <xdr:spPr bwMode="auto">
        <a:xfrm>
          <a:off x="10467975" y="74390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104775</xdr:rowOff>
    </xdr:from>
    <xdr:to>
      <xdr:col>20</xdr:col>
      <xdr:colOff>485775</xdr:colOff>
      <xdr:row>19</xdr:row>
      <xdr:rowOff>285750</xdr:rowOff>
    </xdr:to>
    <xdr:sp macro="" textlink="" fLocksText="0">
      <xdr:nvSpPr>
        <xdr:cNvPr id="353837" name="AutoShape 3">
          <a:extLst>
            <a:ext uri="{FF2B5EF4-FFF2-40B4-BE49-F238E27FC236}">
              <a16:creationId xmlns:a16="http://schemas.microsoft.com/office/drawing/2014/main" id="{00000000-0008-0000-0400-00002D660500}"/>
            </a:ext>
          </a:extLst>
        </xdr:cNvPr>
        <xdr:cNvSpPr>
          <a:spLocks noChangeArrowheads="1"/>
        </xdr:cNvSpPr>
      </xdr:nvSpPr>
      <xdr:spPr bwMode="auto">
        <a:xfrm>
          <a:off x="10467975" y="72580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19</xdr:row>
      <xdr:rowOff>200025</xdr:rowOff>
    </xdr:from>
    <xdr:to>
      <xdr:col>20</xdr:col>
      <xdr:colOff>371475</xdr:colOff>
      <xdr:row>19</xdr:row>
      <xdr:rowOff>381000</xdr:rowOff>
    </xdr:to>
    <xdr:sp macro="" textlink="" fLocksText="0">
      <xdr:nvSpPr>
        <xdr:cNvPr id="353838" name="AutoShape 3">
          <a:extLst>
            <a:ext uri="{FF2B5EF4-FFF2-40B4-BE49-F238E27FC236}">
              <a16:creationId xmlns:a16="http://schemas.microsoft.com/office/drawing/2014/main" id="{00000000-0008-0000-0400-00002E660500}"/>
            </a:ext>
          </a:extLst>
        </xdr:cNvPr>
        <xdr:cNvSpPr>
          <a:spLocks noChangeArrowheads="1"/>
        </xdr:cNvSpPr>
      </xdr:nvSpPr>
      <xdr:spPr bwMode="auto">
        <a:xfrm>
          <a:off x="10353675" y="7353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353839" name="AutoShape 3">
          <a:extLst>
            <a:ext uri="{FF2B5EF4-FFF2-40B4-BE49-F238E27FC236}">
              <a16:creationId xmlns:a16="http://schemas.microsoft.com/office/drawing/2014/main" id="{00000000-0008-0000-0400-00002F660500}"/>
            </a:ext>
          </a:extLst>
        </xdr:cNvPr>
        <xdr:cNvSpPr>
          <a:spLocks noChangeArrowheads="1"/>
        </xdr:cNvSpPr>
      </xdr:nvSpPr>
      <xdr:spPr bwMode="auto">
        <a:xfrm>
          <a:off x="10620375" y="68294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353840" name="AutoShape 3">
          <a:extLst>
            <a:ext uri="{FF2B5EF4-FFF2-40B4-BE49-F238E27FC236}">
              <a16:creationId xmlns:a16="http://schemas.microsoft.com/office/drawing/2014/main" id="{00000000-0008-0000-0400-000030660500}"/>
            </a:ext>
          </a:extLst>
        </xdr:cNvPr>
        <xdr:cNvSpPr>
          <a:spLocks noChangeArrowheads="1"/>
        </xdr:cNvSpPr>
      </xdr:nvSpPr>
      <xdr:spPr bwMode="auto">
        <a:xfrm>
          <a:off x="10496550" y="69246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353841" name="AutoShape 3">
          <a:extLst>
            <a:ext uri="{FF2B5EF4-FFF2-40B4-BE49-F238E27FC236}">
              <a16:creationId xmlns:a16="http://schemas.microsoft.com/office/drawing/2014/main" id="{00000000-0008-0000-0400-000031660500}"/>
            </a:ext>
          </a:extLst>
        </xdr:cNvPr>
        <xdr:cNvSpPr>
          <a:spLocks noChangeArrowheads="1"/>
        </xdr:cNvSpPr>
      </xdr:nvSpPr>
      <xdr:spPr bwMode="auto">
        <a:xfrm>
          <a:off x="10496550" y="67437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353842" name="AutoShape 3">
          <a:extLst>
            <a:ext uri="{FF2B5EF4-FFF2-40B4-BE49-F238E27FC236}">
              <a16:creationId xmlns:a16="http://schemas.microsoft.com/office/drawing/2014/main" id="{00000000-0008-0000-0400-000032660500}"/>
            </a:ext>
          </a:extLst>
        </xdr:cNvPr>
        <xdr:cNvSpPr>
          <a:spLocks noChangeArrowheads="1"/>
        </xdr:cNvSpPr>
      </xdr:nvSpPr>
      <xdr:spPr bwMode="auto">
        <a:xfrm>
          <a:off x="10382250" y="6838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353843" name="AutoShape 3">
          <a:extLst>
            <a:ext uri="{FF2B5EF4-FFF2-40B4-BE49-F238E27FC236}">
              <a16:creationId xmlns:a16="http://schemas.microsoft.com/office/drawing/2014/main" id="{00000000-0008-0000-0400-000033660500}"/>
            </a:ext>
          </a:extLst>
        </xdr:cNvPr>
        <xdr:cNvSpPr>
          <a:spLocks noChangeArrowheads="1"/>
        </xdr:cNvSpPr>
      </xdr:nvSpPr>
      <xdr:spPr bwMode="auto">
        <a:xfrm>
          <a:off x="10572750" y="632460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353844" name="AutoShape 3">
          <a:extLst>
            <a:ext uri="{FF2B5EF4-FFF2-40B4-BE49-F238E27FC236}">
              <a16:creationId xmlns:a16="http://schemas.microsoft.com/office/drawing/2014/main" id="{00000000-0008-0000-0400-000034660500}"/>
            </a:ext>
          </a:extLst>
        </xdr:cNvPr>
        <xdr:cNvSpPr>
          <a:spLocks noChangeArrowheads="1"/>
        </xdr:cNvSpPr>
      </xdr:nvSpPr>
      <xdr:spPr bwMode="auto">
        <a:xfrm>
          <a:off x="10448925" y="6419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353845" name="AutoShape 3">
          <a:extLst>
            <a:ext uri="{FF2B5EF4-FFF2-40B4-BE49-F238E27FC236}">
              <a16:creationId xmlns:a16="http://schemas.microsoft.com/office/drawing/2014/main" id="{00000000-0008-0000-0400-000035660500}"/>
            </a:ext>
          </a:extLst>
        </xdr:cNvPr>
        <xdr:cNvSpPr>
          <a:spLocks noChangeArrowheads="1"/>
        </xdr:cNvSpPr>
      </xdr:nvSpPr>
      <xdr:spPr bwMode="auto">
        <a:xfrm>
          <a:off x="10334625" y="63341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353846" name="AutoShape 3">
          <a:extLst>
            <a:ext uri="{FF2B5EF4-FFF2-40B4-BE49-F238E27FC236}">
              <a16:creationId xmlns:a16="http://schemas.microsoft.com/office/drawing/2014/main" id="{00000000-0008-0000-0400-000036660500}"/>
            </a:ext>
          </a:extLst>
        </xdr:cNvPr>
        <xdr:cNvSpPr>
          <a:spLocks noChangeArrowheads="1"/>
        </xdr:cNvSpPr>
      </xdr:nvSpPr>
      <xdr:spPr bwMode="auto">
        <a:xfrm>
          <a:off x="10467975" y="62388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353847" name="AutoShape 3">
          <a:extLst>
            <a:ext uri="{FF2B5EF4-FFF2-40B4-BE49-F238E27FC236}">
              <a16:creationId xmlns:a16="http://schemas.microsoft.com/office/drawing/2014/main" id="{00000000-0008-0000-0400-000037660500}"/>
            </a:ext>
          </a:extLst>
        </xdr:cNvPr>
        <xdr:cNvSpPr>
          <a:spLocks noChangeArrowheads="1"/>
        </xdr:cNvSpPr>
      </xdr:nvSpPr>
      <xdr:spPr bwMode="auto">
        <a:xfrm>
          <a:off x="10582275" y="53530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295275</xdr:rowOff>
    </xdr:from>
    <xdr:to>
      <xdr:col>20</xdr:col>
      <xdr:colOff>476250</xdr:colOff>
      <xdr:row>15</xdr:row>
      <xdr:rowOff>476250</xdr:rowOff>
    </xdr:to>
    <xdr:sp macro="" textlink="" fLocksText="0">
      <xdr:nvSpPr>
        <xdr:cNvPr id="353848" name="AutoShape 3">
          <a:extLst>
            <a:ext uri="{FF2B5EF4-FFF2-40B4-BE49-F238E27FC236}">
              <a16:creationId xmlns:a16="http://schemas.microsoft.com/office/drawing/2014/main" id="{00000000-0008-0000-0400-000038660500}"/>
            </a:ext>
          </a:extLst>
        </xdr:cNvPr>
        <xdr:cNvSpPr>
          <a:spLocks noChangeArrowheads="1"/>
        </xdr:cNvSpPr>
      </xdr:nvSpPr>
      <xdr:spPr bwMode="auto">
        <a:xfrm>
          <a:off x="10458450" y="5448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353849" name="AutoShape 3">
          <a:extLst>
            <a:ext uri="{FF2B5EF4-FFF2-40B4-BE49-F238E27FC236}">
              <a16:creationId xmlns:a16="http://schemas.microsoft.com/office/drawing/2014/main" id="{00000000-0008-0000-0400-000039660500}"/>
            </a:ext>
          </a:extLst>
        </xdr:cNvPr>
        <xdr:cNvSpPr>
          <a:spLocks noChangeArrowheads="1"/>
        </xdr:cNvSpPr>
      </xdr:nvSpPr>
      <xdr:spPr bwMode="auto">
        <a:xfrm>
          <a:off x="10344150" y="5362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353850" name="AutoShape 3">
          <a:extLst>
            <a:ext uri="{FF2B5EF4-FFF2-40B4-BE49-F238E27FC236}">
              <a16:creationId xmlns:a16="http://schemas.microsoft.com/office/drawing/2014/main" id="{00000000-0008-0000-0400-00003A660500}"/>
            </a:ext>
          </a:extLst>
        </xdr:cNvPr>
        <xdr:cNvSpPr>
          <a:spLocks noChangeArrowheads="1"/>
        </xdr:cNvSpPr>
      </xdr:nvSpPr>
      <xdr:spPr bwMode="auto">
        <a:xfrm>
          <a:off x="10477500" y="52673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353851" name="AutoShape 3">
          <a:extLst>
            <a:ext uri="{FF2B5EF4-FFF2-40B4-BE49-F238E27FC236}">
              <a16:creationId xmlns:a16="http://schemas.microsoft.com/office/drawing/2014/main" id="{00000000-0008-0000-0400-00003B660500}"/>
            </a:ext>
          </a:extLst>
        </xdr:cNvPr>
        <xdr:cNvSpPr>
          <a:spLocks noChangeArrowheads="1"/>
        </xdr:cNvSpPr>
      </xdr:nvSpPr>
      <xdr:spPr bwMode="auto">
        <a:xfrm>
          <a:off x="10553700" y="43529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353852" name="AutoShape 3">
          <a:extLst>
            <a:ext uri="{FF2B5EF4-FFF2-40B4-BE49-F238E27FC236}">
              <a16:creationId xmlns:a16="http://schemas.microsoft.com/office/drawing/2014/main" id="{00000000-0008-0000-0400-00003C660500}"/>
            </a:ext>
          </a:extLst>
        </xdr:cNvPr>
        <xdr:cNvSpPr>
          <a:spLocks noChangeArrowheads="1"/>
        </xdr:cNvSpPr>
      </xdr:nvSpPr>
      <xdr:spPr bwMode="auto">
        <a:xfrm>
          <a:off x="10429875" y="4448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353853" name="AutoShape 3">
          <a:extLst>
            <a:ext uri="{FF2B5EF4-FFF2-40B4-BE49-F238E27FC236}">
              <a16:creationId xmlns:a16="http://schemas.microsoft.com/office/drawing/2014/main" id="{00000000-0008-0000-0400-00003D660500}"/>
            </a:ext>
          </a:extLst>
        </xdr:cNvPr>
        <xdr:cNvSpPr>
          <a:spLocks noChangeArrowheads="1"/>
        </xdr:cNvSpPr>
      </xdr:nvSpPr>
      <xdr:spPr bwMode="auto">
        <a:xfrm>
          <a:off x="10315575" y="43624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353854" name="AutoShape 3">
          <a:extLst>
            <a:ext uri="{FF2B5EF4-FFF2-40B4-BE49-F238E27FC236}">
              <a16:creationId xmlns:a16="http://schemas.microsoft.com/office/drawing/2014/main" id="{00000000-0008-0000-0400-00003E660500}"/>
            </a:ext>
          </a:extLst>
        </xdr:cNvPr>
        <xdr:cNvSpPr>
          <a:spLocks noChangeArrowheads="1"/>
        </xdr:cNvSpPr>
      </xdr:nvSpPr>
      <xdr:spPr bwMode="auto">
        <a:xfrm>
          <a:off x="10448925" y="4267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353855" name="AutoShape 3">
          <a:extLst>
            <a:ext uri="{FF2B5EF4-FFF2-40B4-BE49-F238E27FC236}">
              <a16:creationId xmlns:a16="http://schemas.microsoft.com/office/drawing/2014/main" id="{00000000-0008-0000-0400-00003F660500}"/>
            </a:ext>
          </a:extLst>
        </xdr:cNvPr>
        <xdr:cNvSpPr>
          <a:spLocks noChangeArrowheads="1"/>
        </xdr:cNvSpPr>
      </xdr:nvSpPr>
      <xdr:spPr bwMode="auto">
        <a:xfrm>
          <a:off x="10572750" y="48196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353856" name="AutoShape 3">
          <a:extLst>
            <a:ext uri="{FF2B5EF4-FFF2-40B4-BE49-F238E27FC236}">
              <a16:creationId xmlns:a16="http://schemas.microsoft.com/office/drawing/2014/main" id="{00000000-0008-0000-0400-000040660500}"/>
            </a:ext>
          </a:extLst>
        </xdr:cNvPr>
        <xdr:cNvSpPr>
          <a:spLocks noChangeArrowheads="1"/>
        </xdr:cNvSpPr>
      </xdr:nvSpPr>
      <xdr:spPr bwMode="auto">
        <a:xfrm>
          <a:off x="10448925" y="4914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353857" name="AutoShape 3">
          <a:extLst>
            <a:ext uri="{FF2B5EF4-FFF2-40B4-BE49-F238E27FC236}">
              <a16:creationId xmlns:a16="http://schemas.microsoft.com/office/drawing/2014/main" id="{00000000-0008-0000-0400-000041660500}"/>
            </a:ext>
          </a:extLst>
        </xdr:cNvPr>
        <xdr:cNvSpPr>
          <a:spLocks noChangeArrowheads="1"/>
        </xdr:cNvSpPr>
      </xdr:nvSpPr>
      <xdr:spPr bwMode="auto">
        <a:xfrm>
          <a:off x="10448925" y="4733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353858" name="AutoShape 3">
          <a:extLst>
            <a:ext uri="{FF2B5EF4-FFF2-40B4-BE49-F238E27FC236}">
              <a16:creationId xmlns:a16="http://schemas.microsoft.com/office/drawing/2014/main" id="{00000000-0008-0000-0400-000042660500}"/>
            </a:ext>
          </a:extLst>
        </xdr:cNvPr>
        <xdr:cNvSpPr>
          <a:spLocks noChangeArrowheads="1"/>
        </xdr:cNvSpPr>
      </xdr:nvSpPr>
      <xdr:spPr bwMode="auto">
        <a:xfrm>
          <a:off x="10334625" y="4829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353859" name="AutoShape 3">
          <a:extLst>
            <a:ext uri="{FF2B5EF4-FFF2-40B4-BE49-F238E27FC236}">
              <a16:creationId xmlns:a16="http://schemas.microsoft.com/office/drawing/2014/main" id="{00000000-0008-0000-0400-000043660500}"/>
            </a:ext>
          </a:extLst>
        </xdr:cNvPr>
        <xdr:cNvSpPr>
          <a:spLocks noChangeArrowheads="1"/>
        </xdr:cNvSpPr>
      </xdr:nvSpPr>
      <xdr:spPr bwMode="auto">
        <a:xfrm>
          <a:off x="10582275" y="58483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353860" name="AutoShape 3">
          <a:extLst>
            <a:ext uri="{FF2B5EF4-FFF2-40B4-BE49-F238E27FC236}">
              <a16:creationId xmlns:a16="http://schemas.microsoft.com/office/drawing/2014/main" id="{00000000-0008-0000-0400-000044660500}"/>
            </a:ext>
          </a:extLst>
        </xdr:cNvPr>
        <xdr:cNvSpPr>
          <a:spLocks noChangeArrowheads="1"/>
        </xdr:cNvSpPr>
      </xdr:nvSpPr>
      <xdr:spPr bwMode="auto">
        <a:xfrm>
          <a:off x="10467975" y="5943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353861" name="AutoShape 3">
          <a:extLst>
            <a:ext uri="{FF2B5EF4-FFF2-40B4-BE49-F238E27FC236}">
              <a16:creationId xmlns:a16="http://schemas.microsoft.com/office/drawing/2014/main" id="{00000000-0008-0000-0400-000045660500}"/>
            </a:ext>
          </a:extLst>
        </xdr:cNvPr>
        <xdr:cNvSpPr>
          <a:spLocks noChangeArrowheads="1"/>
        </xdr:cNvSpPr>
      </xdr:nvSpPr>
      <xdr:spPr bwMode="auto">
        <a:xfrm>
          <a:off x="10467975" y="57626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353862" name="AutoShape 3">
          <a:extLst>
            <a:ext uri="{FF2B5EF4-FFF2-40B4-BE49-F238E27FC236}">
              <a16:creationId xmlns:a16="http://schemas.microsoft.com/office/drawing/2014/main" id="{00000000-0008-0000-0400-000046660500}"/>
            </a:ext>
          </a:extLst>
        </xdr:cNvPr>
        <xdr:cNvSpPr>
          <a:spLocks noChangeArrowheads="1"/>
        </xdr:cNvSpPr>
      </xdr:nvSpPr>
      <xdr:spPr bwMode="auto">
        <a:xfrm>
          <a:off x="10353675" y="5857875"/>
          <a:ext cx="247650" cy="180975"/>
        </a:xfrm>
        <a:prstGeom prst="diamond">
          <a:avLst/>
        </a:prstGeom>
        <a:solidFill>
          <a:srgbClr val="FF00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353863" name="Gráfico 14" descr="Compartir">
          <a:hlinkClick xmlns:r="http://schemas.openxmlformats.org/officeDocument/2006/relationships" r:id="rId2"/>
          <a:extLst>
            <a:ext uri="{FF2B5EF4-FFF2-40B4-BE49-F238E27FC236}">
              <a16:creationId xmlns:a16="http://schemas.microsoft.com/office/drawing/2014/main" id="{00000000-0008-0000-0400-00004766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76200</xdr:colOff>
      <xdr:row>19</xdr:row>
      <xdr:rowOff>219075</xdr:rowOff>
    </xdr:from>
    <xdr:to>
      <xdr:col>9</xdr:col>
      <xdr:colOff>238125</xdr:colOff>
      <xdr:row>19</xdr:row>
      <xdr:rowOff>352425</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114925" y="6296025"/>
          <a:ext cx="161925" cy="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17</xdr:row>
      <xdr:rowOff>171450</xdr:rowOff>
    </xdr:from>
    <xdr:to>
      <xdr:col>9</xdr:col>
      <xdr:colOff>257175</xdr:colOff>
      <xdr:row>17</xdr:row>
      <xdr:rowOff>304800</xdr:rowOff>
    </xdr:to>
    <xdr:sp macro="" textlink="">
      <xdr:nvSpPr>
        <xdr:cNvPr id="4" name="AutoShape 3">
          <a:extLst>
            <a:ext uri="{FF2B5EF4-FFF2-40B4-BE49-F238E27FC236}">
              <a16:creationId xmlns:a16="http://schemas.microsoft.com/office/drawing/2014/main" id="{00000000-0008-0000-0400-000004000000}"/>
            </a:ext>
          </a:extLst>
        </xdr:cNvPr>
        <xdr:cNvSpPr>
          <a:spLocks noChangeArrowheads="1"/>
        </xdr:cNvSpPr>
      </xdr:nvSpPr>
      <xdr:spPr bwMode="auto">
        <a:xfrm>
          <a:off x="5133975" y="59721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16</xdr:row>
      <xdr:rowOff>276225</xdr:rowOff>
    </xdr:from>
    <xdr:to>
      <xdr:col>9</xdr:col>
      <xdr:colOff>257175</xdr:colOff>
      <xdr:row>16</xdr:row>
      <xdr:rowOff>409575</xdr:rowOff>
    </xdr:to>
    <xdr:sp macro="" textlink="">
      <xdr:nvSpPr>
        <xdr:cNvPr id="5" name="AutoShape 3">
          <a:extLst>
            <a:ext uri="{FF2B5EF4-FFF2-40B4-BE49-F238E27FC236}">
              <a16:creationId xmlns:a16="http://schemas.microsoft.com/office/drawing/2014/main" id="{00000000-0008-0000-0400-000005000000}"/>
            </a:ext>
          </a:extLst>
        </xdr:cNvPr>
        <xdr:cNvSpPr>
          <a:spLocks noChangeArrowheads="1"/>
        </xdr:cNvSpPr>
      </xdr:nvSpPr>
      <xdr:spPr bwMode="auto">
        <a:xfrm>
          <a:off x="5133975" y="557212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15</xdr:row>
      <xdr:rowOff>228600</xdr:rowOff>
    </xdr:from>
    <xdr:to>
      <xdr:col>9</xdr:col>
      <xdr:colOff>247650</xdr:colOff>
      <xdr:row>15</xdr:row>
      <xdr:rowOff>361950</xdr:rowOff>
    </xdr:to>
    <xdr:sp macro="" textlink="">
      <xdr:nvSpPr>
        <xdr:cNvPr id="6" name="AutoShape 3">
          <a:extLst>
            <a:ext uri="{FF2B5EF4-FFF2-40B4-BE49-F238E27FC236}">
              <a16:creationId xmlns:a16="http://schemas.microsoft.com/office/drawing/2014/main" id="{00000000-0008-0000-0400-000006000000}"/>
            </a:ext>
          </a:extLst>
        </xdr:cNvPr>
        <xdr:cNvSpPr>
          <a:spLocks noChangeArrowheads="1"/>
        </xdr:cNvSpPr>
      </xdr:nvSpPr>
      <xdr:spPr bwMode="auto">
        <a:xfrm>
          <a:off x="5124450" y="50196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14</xdr:row>
      <xdr:rowOff>209550</xdr:rowOff>
    </xdr:from>
    <xdr:to>
      <xdr:col>9</xdr:col>
      <xdr:colOff>266700</xdr:colOff>
      <xdr:row>14</xdr:row>
      <xdr:rowOff>342900</xdr:rowOff>
    </xdr:to>
    <xdr:sp macro="" textlink="">
      <xdr:nvSpPr>
        <xdr:cNvPr id="7" name="AutoShape 3">
          <a:extLst>
            <a:ext uri="{FF2B5EF4-FFF2-40B4-BE49-F238E27FC236}">
              <a16:creationId xmlns:a16="http://schemas.microsoft.com/office/drawing/2014/main" id="{00000000-0008-0000-0400-000007000000}"/>
            </a:ext>
          </a:extLst>
        </xdr:cNvPr>
        <xdr:cNvSpPr>
          <a:spLocks noChangeArrowheads="1"/>
        </xdr:cNvSpPr>
      </xdr:nvSpPr>
      <xdr:spPr bwMode="auto">
        <a:xfrm>
          <a:off x="5143500"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13</xdr:row>
      <xdr:rowOff>285750</xdr:rowOff>
    </xdr:from>
    <xdr:to>
      <xdr:col>9</xdr:col>
      <xdr:colOff>247650</xdr:colOff>
      <xdr:row>13</xdr:row>
      <xdr:rowOff>419100</xdr:rowOff>
    </xdr:to>
    <xdr:sp macro="" textlink="">
      <xdr:nvSpPr>
        <xdr:cNvPr id="8" name="AutoShape 3">
          <a:extLst>
            <a:ext uri="{FF2B5EF4-FFF2-40B4-BE49-F238E27FC236}">
              <a16:creationId xmlns:a16="http://schemas.microsoft.com/office/drawing/2014/main" id="{00000000-0008-0000-0400-000008000000}"/>
            </a:ext>
          </a:extLst>
        </xdr:cNvPr>
        <xdr:cNvSpPr>
          <a:spLocks noChangeArrowheads="1"/>
        </xdr:cNvSpPr>
      </xdr:nvSpPr>
      <xdr:spPr bwMode="auto">
        <a:xfrm>
          <a:off x="5124450" y="40290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13</xdr:row>
      <xdr:rowOff>238125</xdr:rowOff>
    </xdr:from>
    <xdr:to>
      <xdr:col>14</xdr:col>
      <xdr:colOff>247650</xdr:colOff>
      <xdr:row>13</xdr:row>
      <xdr:rowOff>371475</xdr:rowOff>
    </xdr:to>
    <xdr:sp macro="" textlink="">
      <xdr:nvSpPr>
        <xdr:cNvPr id="9" name="AutoShape 3">
          <a:extLst>
            <a:ext uri="{FF2B5EF4-FFF2-40B4-BE49-F238E27FC236}">
              <a16:creationId xmlns:a16="http://schemas.microsoft.com/office/drawing/2014/main" id="{00000000-0008-0000-0400-000009000000}"/>
            </a:ext>
          </a:extLst>
        </xdr:cNvPr>
        <xdr:cNvSpPr>
          <a:spLocks noChangeArrowheads="1"/>
        </xdr:cNvSpPr>
      </xdr:nvSpPr>
      <xdr:spPr bwMode="auto">
        <a:xfrm>
          <a:off x="7562850" y="39814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114300</xdr:colOff>
      <xdr:row>14</xdr:row>
      <xdr:rowOff>209550</xdr:rowOff>
    </xdr:from>
    <xdr:to>
      <xdr:col>14</xdr:col>
      <xdr:colOff>276225</xdr:colOff>
      <xdr:row>14</xdr:row>
      <xdr:rowOff>342900</xdr:rowOff>
    </xdr:to>
    <xdr:sp macro="" textlink="">
      <xdr:nvSpPr>
        <xdr:cNvPr id="10" name="AutoShape 3">
          <a:extLst>
            <a:ext uri="{FF2B5EF4-FFF2-40B4-BE49-F238E27FC236}">
              <a16:creationId xmlns:a16="http://schemas.microsoft.com/office/drawing/2014/main" id="{00000000-0008-0000-0400-00000A000000}"/>
            </a:ext>
          </a:extLst>
        </xdr:cNvPr>
        <xdr:cNvSpPr>
          <a:spLocks noChangeArrowheads="1"/>
        </xdr:cNvSpPr>
      </xdr:nvSpPr>
      <xdr:spPr bwMode="auto">
        <a:xfrm>
          <a:off x="7591425"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15</xdr:row>
      <xdr:rowOff>257175</xdr:rowOff>
    </xdr:from>
    <xdr:to>
      <xdr:col>14</xdr:col>
      <xdr:colOff>247650</xdr:colOff>
      <xdr:row>15</xdr:row>
      <xdr:rowOff>390525</xdr:rowOff>
    </xdr:to>
    <xdr:sp macro="" textlink="">
      <xdr:nvSpPr>
        <xdr:cNvPr id="11" name="AutoShape 3">
          <a:extLst>
            <a:ext uri="{FF2B5EF4-FFF2-40B4-BE49-F238E27FC236}">
              <a16:creationId xmlns:a16="http://schemas.microsoft.com/office/drawing/2014/main" id="{00000000-0008-0000-0400-00000B000000}"/>
            </a:ext>
          </a:extLst>
        </xdr:cNvPr>
        <xdr:cNvSpPr>
          <a:spLocks noChangeArrowheads="1"/>
        </xdr:cNvSpPr>
      </xdr:nvSpPr>
      <xdr:spPr bwMode="auto">
        <a:xfrm>
          <a:off x="7562850" y="50482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16</xdr:row>
      <xdr:rowOff>247650</xdr:rowOff>
    </xdr:from>
    <xdr:to>
      <xdr:col>14</xdr:col>
      <xdr:colOff>247650</xdr:colOff>
      <xdr:row>16</xdr:row>
      <xdr:rowOff>381000</xdr:rowOff>
    </xdr:to>
    <xdr:sp macro="" textlink="">
      <xdr:nvSpPr>
        <xdr:cNvPr id="12" name="AutoShape 3">
          <a:extLst>
            <a:ext uri="{FF2B5EF4-FFF2-40B4-BE49-F238E27FC236}">
              <a16:creationId xmlns:a16="http://schemas.microsoft.com/office/drawing/2014/main" id="{00000000-0008-0000-0400-00000C000000}"/>
            </a:ext>
          </a:extLst>
        </xdr:cNvPr>
        <xdr:cNvSpPr>
          <a:spLocks noChangeArrowheads="1"/>
        </xdr:cNvSpPr>
      </xdr:nvSpPr>
      <xdr:spPr bwMode="auto">
        <a:xfrm>
          <a:off x="7562850" y="55435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17</xdr:row>
      <xdr:rowOff>200025</xdr:rowOff>
    </xdr:from>
    <xdr:to>
      <xdr:col>14</xdr:col>
      <xdr:colOff>266700</xdr:colOff>
      <xdr:row>17</xdr:row>
      <xdr:rowOff>333375</xdr:rowOff>
    </xdr:to>
    <xdr:sp macro="" textlink="">
      <xdr:nvSpPr>
        <xdr:cNvPr id="13" name="AutoShape 3">
          <a:extLst>
            <a:ext uri="{FF2B5EF4-FFF2-40B4-BE49-F238E27FC236}">
              <a16:creationId xmlns:a16="http://schemas.microsoft.com/office/drawing/2014/main" id="{00000000-0008-0000-0400-00000D000000}"/>
            </a:ext>
          </a:extLst>
        </xdr:cNvPr>
        <xdr:cNvSpPr>
          <a:spLocks noChangeArrowheads="1"/>
        </xdr:cNvSpPr>
      </xdr:nvSpPr>
      <xdr:spPr bwMode="auto">
        <a:xfrm>
          <a:off x="7581900" y="6000750"/>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114300</xdr:colOff>
      <xdr:row>16</xdr:row>
      <xdr:rowOff>200025</xdr:rowOff>
    </xdr:from>
    <xdr:to>
      <xdr:col>20</xdr:col>
      <xdr:colOff>361950</xdr:colOff>
      <xdr:row>16</xdr:row>
      <xdr:rowOff>381000</xdr:rowOff>
    </xdr:to>
    <xdr:sp macro="" textlink="">
      <xdr:nvSpPr>
        <xdr:cNvPr id="23" name="AutoShape 3">
          <a:extLst>
            <a:ext uri="{FF2B5EF4-FFF2-40B4-BE49-F238E27FC236}">
              <a16:creationId xmlns:a16="http://schemas.microsoft.com/office/drawing/2014/main" id="{00000000-0008-0000-0400-000017000000}"/>
            </a:ext>
          </a:extLst>
        </xdr:cNvPr>
        <xdr:cNvSpPr>
          <a:spLocks noChangeArrowheads="1"/>
        </xdr:cNvSpPr>
      </xdr:nvSpPr>
      <xdr:spPr bwMode="auto">
        <a:xfrm>
          <a:off x="10410825" y="54959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16</xdr:row>
      <xdr:rowOff>104775</xdr:rowOff>
    </xdr:from>
    <xdr:to>
      <xdr:col>20</xdr:col>
      <xdr:colOff>485775</xdr:colOff>
      <xdr:row>16</xdr:row>
      <xdr:rowOff>285750</xdr:rowOff>
    </xdr:to>
    <xdr:sp macro="" textlink="">
      <xdr:nvSpPr>
        <xdr:cNvPr id="24" name="AutoShape 3">
          <a:extLst>
            <a:ext uri="{FF2B5EF4-FFF2-40B4-BE49-F238E27FC236}">
              <a16:creationId xmlns:a16="http://schemas.microsoft.com/office/drawing/2014/main" id="{00000000-0008-0000-0400-000018000000}"/>
            </a:ext>
          </a:extLst>
        </xdr:cNvPr>
        <xdr:cNvSpPr>
          <a:spLocks noChangeArrowheads="1"/>
        </xdr:cNvSpPr>
      </xdr:nvSpPr>
      <xdr:spPr bwMode="auto">
        <a:xfrm>
          <a:off x="10534650" y="54006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342900</xdr:colOff>
      <xdr:row>17</xdr:row>
      <xdr:rowOff>180975</xdr:rowOff>
    </xdr:from>
    <xdr:to>
      <xdr:col>20</xdr:col>
      <xdr:colOff>590550</xdr:colOff>
      <xdr:row>17</xdr:row>
      <xdr:rowOff>361950</xdr:rowOff>
    </xdr:to>
    <xdr:sp macro="" textlink="">
      <xdr:nvSpPr>
        <xdr:cNvPr id="34" name="AutoShape 3">
          <a:extLst>
            <a:ext uri="{FF2B5EF4-FFF2-40B4-BE49-F238E27FC236}">
              <a16:creationId xmlns:a16="http://schemas.microsoft.com/office/drawing/2014/main" id="{00000000-0008-0000-0400-000022000000}"/>
            </a:ext>
          </a:extLst>
        </xdr:cNvPr>
        <xdr:cNvSpPr>
          <a:spLocks noChangeArrowheads="1"/>
        </xdr:cNvSpPr>
      </xdr:nvSpPr>
      <xdr:spPr bwMode="auto">
        <a:xfrm>
          <a:off x="10639425" y="59817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361950</xdr:colOff>
      <xdr:row>16</xdr:row>
      <xdr:rowOff>209550</xdr:rowOff>
    </xdr:from>
    <xdr:to>
      <xdr:col>20</xdr:col>
      <xdr:colOff>609600</xdr:colOff>
      <xdr:row>16</xdr:row>
      <xdr:rowOff>390525</xdr:rowOff>
    </xdr:to>
    <xdr:sp macro="" textlink="">
      <xdr:nvSpPr>
        <xdr:cNvPr id="353734" name="AutoShape 3">
          <a:extLst>
            <a:ext uri="{FF2B5EF4-FFF2-40B4-BE49-F238E27FC236}">
              <a16:creationId xmlns:a16="http://schemas.microsoft.com/office/drawing/2014/main" id="{00000000-0008-0000-0400-0000C6650500}"/>
            </a:ext>
          </a:extLst>
        </xdr:cNvPr>
        <xdr:cNvSpPr>
          <a:spLocks noChangeArrowheads="1"/>
        </xdr:cNvSpPr>
      </xdr:nvSpPr>
      <xdr:spPr bwMode="auto">
        <a:xfrm>
          <a:off x="10658475" y="550545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247650</xdr:colOff>
      <xdr:row>16</xdr:row>
      <xdr:rowOff>285750</xdr:rowOff>
    </xdr:from>
    <xdr:to>
      <xdr:col>20</xdr:col>
      <xdr:colOff>495300</xdr:colOff>
      <xdr:row>16</xdr:row>
      <xdr:rowOff>466725</xdr:rowOff>
    </xdr:to>
    <xdr:sp macro="" textlink="">
      <xdr:nvSpPr>
        <xdr:cNvPr id="353735" name="AutoShape 3">
          <a:extLst>
            <a:ext uri="{FF2B5EF4-FFF2-40B4-BE49-F238E27FC236}">
              <a16:creationId xmlns:a16="http://schemas.microsoft.com/office/drawing/2014/main" id="{00000000-0008-0000-0400-0000C7650500}"/>
            </a:ext>
          </a:extLst>
        </xdr:cNvPr>
        <xdr:cNvSpPr>
          <a:spLocks noChangeArrowheads="1"/>
        </xdr:cNvSpPr>
      </xdr:nvSpPr>
      <xdr:spPr bwMode="auto">
        <a:xfrm>
          <a:off x="10544175" y="5581650"/>
          <a:ext cx="247650" cy="180975"/>
        </a:xfrm>
        <a:prstGeom prst="diamond">
          <a:avLst/>
        </a:prstGeom>
        <a:solidFill>
          <a:srgbClr val="FFFF00"/>
        </a:solidFill>
        <a:ln w="9360">
          <a:solidFill>
            <a:srgbClr val="000000"/>
          </a:solidFill>
          <a:miter lim="800000"/>
          <a:headEnd/>
          <a:tailEnd/>
        </a:ln>
      </xdr:spPr>
    </xdr:sp>
    <xdr:clientData/>
  </xdr:twoCellAnchor>
  <xdr:twoCellAnchor>
    <xdr:from>
      <xdr:col>4</xdr:col>
      <xdr:colOff>126206</xdr:colOff>
      <xdr:row>16</xdr:row>
      <xdr:rowOff>157163</xdr:rowOff>
    </xdr:from>
    <xdr:to>
      <xdr:col>4</xdr:col>
      <xdr:colOff>269081</xdr:colOff>
      <xdr:row>16</xdr:row>
      <xdr:rowOff>300038</xdr:rowOff>
    </xdr:to>
    <xdr:sp macro="" textlink="" fLocksText="0">
      <xdr:nvSpPr>
        <xdr:cNvPr id="353736" name="AutoShape 3">
          <a:extLst>
            <a:ext uri="{FF2B5EF4-FFF2-40B4-BE49-F238E27FC236}">
              <a16:creationId xmlns:a16="http://schemas.microsoft.com/office/drawing/2014/main" id="{00000000-0008-0000-0400-0000C8650500}"/>
            </a:ext>
          </a:extLst>
        </xdr:cNvPr>
        <xdr:cNvSpPr>
          <a:spLocks noChangeArrowheads="1"/>
        </xdr:cNvSpPr>
      </xdr:nvSpPr>
      <xdr:spPr bwMode="auto">
        <a:xfrm>
          <a:off x="2662237" y="5693569"/>
          <a:ext cx="142875" cy="142875"/>
        </a:xfrm>
        <a:prstGeom prst="diamond">
          <a:avLst/>
        </a:prstGeom>
        <a:solidFill>
          <a:srgbClr val="FFFF00"/>
        </a:solidFill>
        <a:ln w="9360">
          <a:solidFill>
            <a:srgbClr val="000000"/>
          </a:solidFill>
          <a:miter lim="800000"/>
          <a:headEnd/>
          <a:tailEnd/>
        </a:ln>
      </xdr:spPr>
    </xdr:sp>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142875</xdr:colOff>
      <xdr:row>1</xdr:row>
      <xdr:rowOff>74175</xdr:rowOff>
    </xdr:from>
    <xdr:to>
      <xdr:col>3</xdr:col>
      <xdr:colOff>762000</xdr:colOff>
      <xdr:row>4</xdr:row>
      <xdr:rowOff>134900</xdr:rowOff>
    </xdr:to>
    <xdr:pic>
      <xdr:nvPicPr>
        <xdr:cNvPr id="72313" name="Imagen 2">
          <a:extLst>
            <a:ext uri="{FF2B5EF4-FFF2-40B4-BE49-F238E27FC236}">
              <a16:creationId xmlns:a16="http://schemas.microsoft.com/office/drawing/2014/main" id="{00000000-0008-0000-0500-000079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55150"/>
          <a:ext cx="619125" cy="92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285750</xdr:rowOff>
    </xdr:to>
    <xdr:pic>
      <xdr:nvPicPr>
        <xdr:cNvPr id="72314" name="Gráfico 14" descr="Compartir">
          <a:hlinkClick xmlns:r="http://schemas.openxmlformats.org/officeDocument/2006/relationships" r:id="rId2"/>
          <a:extLst>
            <a:ext uri="{FF2B5EF4-FFF2-40B4-BE49-F238E27FC236}">
              <a16:creationId xmlns:a16="http://schemas.microsoft.com/office/drawing/2014/main" id="{00000000-0008-0000-0500-00007A1A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85724</xdr:colOff>
      <xdr:row>1</xdr:row>
      <xdr:rowOff>119482</xdr:rowOff>
    </xdr:from>
    <xdr:to>
      <xdr:col>5</xdr:col>
      <xdr:colOff>209549</xdr:colOff>
      <xdr:row>4</xdr:row>
      <xdr:rowOff>123058</xdr:rowOff>
    </xdr:to>
    <xdr:pic>
      <xdr:nvPicPr>
        <xdr:cNvPr id="69240" name="Imagen 2">
          <a:extLst>
            <a:ext uri="{FF2B5EF4-FFF2-40B4-BE49-F238E27FC236}">
              <a16:creationId xmlns:a16="http://schemas.microsoft.com/office/drawing/2014/main" id="{00000000-0008-0000-0600-0000780E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3474" y="300457"/>
          <a:ext cx="619125" cy="92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180975</xdr:rowOff>
    </xdr:to>
    <xdr:pic>
      <xdr:nvPicPr>
        <xdr:cNvPr id="69241" name="Gráfico 14" descr="Compartir">
          <a:hlinkClick xmlns:r="http://schemas.openxmlformats.org/officeDocument/2006/relationships" r:id="rId2"/>
          <a:extLst>
            <a:ext uri="{FF2B5EF4-FFF2-40B4-BE49-F238E27FC236}">
              <a16:creationId xmlns:a16="http://schemas.microsoft.com/office/drawing/2014/main" id="{00000000-0008-0000-0600-0000790E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276224</xdr:colOff>
      <xdr:row>1</xdr:row>
      <xdr:rowOff>167107</xdr:rowOff>
    </xdr:from>
    <xdr:to>
      <xdr:col>2</xdr:col>
      <xdr:colOff>819563</xdr:colOff>
      <xdr:row>4</xdr:row>
      <xdr:rowOff>66675</xdr:rowOff>
    </xdr:to>
    <xdr:pic>
      <xdr:nvPicPr>
        <xdr:cNvPr id="70266" name="Imagen 2">
          <a:extLst>
            <a:ext uri="{FF2B5EF4-FFF2-40B4-BE49-F238E27FC236}">
              <a16:creationId xmlns:a16="http://schemas.microsoft.com/office/drawing/2014/main" id="{00000000-0008-0000-0700-00007A1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49" y="281407"/>
          <a:ext cx="543339" cy="813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2</xdr:row>
      <xdr:rowOff>200025</xdr:rowOff>
    </xdr:to>
    <xdr:pic>
      <xdr:nvPicPr>
        <xdr:cNvPr id="70267" name="Gráfico 14" descr="Compartir">
          <a:hlinkClick xmlns:r="http://schemas.openxmlformats.org/officeDocument/2006/relationships" r:id="rId2"/>
          <a:extLst>
            <a:ext uri="{FF2B5EF4-FFF2-40B4-BE49-F238E27FC236}">
              <a16:creationId xmlns:a16="http://schemas.microsoft.com/office/drawing/2014/main" id="{00000000-0008-0000-0700-00007B1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229669</xdr:colOff>
      <xdr:row>1</xdr:row>
      <xdr:rowOff>133285</xdr:rowOff>
    </xdr:from>
    <xdr:to>
      <xdr:col>4</xdr:col>
      <xdr:colOff>85619</xdr:colOff>
      <xdr:row>4</xdr:row>
      <xdr:rowOff>81956</xdr:rowOff>
    </xdr:to>
    <xdr:pic>
      <xdr:nvPicPr>
        <xdr:cNvPr id="347182" name="Imagen 2">
          <a:extLst>
            <a:ext uri="{FF2B5EF4-FFF2-40B4-BE49-F238E27FC236}">
              <a16:creationId xmlns:a16="http://schemas.microsoft.com/office/drawing/2014/main" id="{00000000-0008-0000-0800-00002E4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3208" y="293819"/>
          <a:ext cx="594405" cy="890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247650</xdr:rowOff>
    </xdr:to>
    <xdr:pic>
      <xdr:nvPicPr>
        <xdr:cNvPr id="347183" name="Gráfico 14" descr="Compartir">
          <a:hlinkClick xmlns:r="http://schemas.openxmlformats.org/officeDocument/2006/relationships" r:id="rId2"/>
          <a:extLst>
            <a:ext uri="{FF2B5EF4-FFF2-40B4-BE49-F238E27FC236}">
              <a16:creationId xmlns:a16="http://schemas.microsoft.com/office/drawing/2014/main" id="{00000000-0008-0000-0800-00002F4C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ing/waccache/d132be5c-db3f-4fb5-a5c4-b10b6f520949/FICHA%20PLAN%20DE%20EMERGENCIA%20girard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FT"/>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10"/>
      <sheetName val="Ficha tecnica 11"/>
    </sheetNames>
    <sheetDataSet>
      <sheetData sheetId="0" refreshError="1"/>
      <sheetData sheetId="1" refreshError="1"/>
      <sheetData sheetId="2" refreshError="1"/>
      <sheetData sheetId="3" refreshError="1">
        <row r="17">
          <cell r="H17" t="str">
            <v>malo</v>
          </cell>
        </row>
        <row r="23">
          <cell r="H23" t="str">
            <v>Bueno</v>
          </cell>
        </row>
        <row r="29">
          <cell r="H29" t="str">
            <v>Bueno</v>
          </cell>
        </row>
        <row r="30">
          <cell r="H30" t="str">
            <v>BAJA</v>
          </cell>
        </row>
        <row r="38">
          <cell r="H38" t="str">
            <v>Bueno</v>
          </cell>
        </row>
        <row r="44">
          <cell r="H44" t="str">
            <v>Bueno</v>
          </cell>
        </row>
        <row r="50">
          <cell r="H50" t="str">
            <v>Bueno</v>
          </cell>
        </row>
        <row r="51">
          <cell r="H51" t="str">
            <v>BAJA</v>
          </cell>
        </row>
        <row r="59">
          <cell r="H59" t="str">
            <v>Bueno</v>
          </cell>
        </row>
        <row r="65">
          <cell r="H65" t="str">
            <v>Bueno</v>
          </cell>
        </row>
        <row r="71">
          <cell r="H71" t="str">
            <v>Bueno</v>
          </cell>
        </row>
        <row r="72">
          <cell r="H72" t="str">
            <v>BAJA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Dibujo_de_Microsoft_Visio2.vsdx"/><Relationship Id="rId13" Type="http://schemas.openxmlformats.org/officeDocument/2006/relationships/image" Target="../media/image31.emf"/><Relationship Id="rId3" Type="http://schemas.openxmlformats.org/officeDocument/2006/relationships/vmlDrawing" Target="../drawings/vmlDrawing1.vml"/><Relationship Id="rId7" Type="http://schemas.openxmlformats.org/officeDocument/2006/relationships/image" Target="../media/image28.emf"/><Relationship Id="rId12" Type="http://schemas.openxmlformats.org/officeDocument/2006/relationships/package" Target="../embeddings/Dibujo_de_Microsoft_Visio4.vsdx"/><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Dibujo_de_Microsoft_Visio1.vsdx"/><Relationship Id="rId11" Type="http://schemas.openxmlformats.org/officeDocument/2006/relationships/image" Target="../media/image30.emf"/><Relationship Id="rId5" Type="http://schemas.openxmlformats.org/officeDocument/2006/relationships/image" Target="../media/image27.emf"/><Relationship Id="rId10" Type="http://schemas.openxmlformats.org/officeDocument/2006/relationships/package" Target="../embeddings/Dibujo_de_Microsoft_Visio3.vsdx"/><Relationship Id="rId4" Type="http://schemas.openxmlformats.org/officeDocument/2006/relationships/package" Target="../embeddings/Dibujo_de_Microsoft_Visio.vsdx"/><Relationship Id="rId9" Type="http://schemas.openxmlformats.org/officeDocument/2006/relationships/image" Target="../media/image29.emf"/></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jctorress@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J46"/>
  <sheetViews>
    <sheetView showGridLines="0" tabSelected="1" showWhiteSpace="0" view="pageBreakPreview" topLeftCell="A5" zoomScaleNormal="100" zoomScaleSheetLayoutView="100" workbookViewId="0"/>
  </sheetViews>
  <sheetFormatPr baseColWidth="10" defaultColWidth="11.42578125" defaultRowHeight="14.25" x14ac:dyDescent="0.2"/>
  <cols>
    <col min="1" max="1" width="2.140625" style="39" customWidth="1"/>
    <col min="2" max="2" width="16.140625" style="39" customWidth="1"/>
    <col min="3" max="3" width="4.7109375" style="39" customWidth="1"/>
    <col min="4" max="4" width="14.28515625" style="39" customWidth="1"/>
    <col min="5" max="5" width="6" style="39" customWidth="1"/>
    <col min="6" max="6" width="9.140625" style="39" customWidth="1"/>
    <col min="7" max="7" width="4.42578125" style="39" customWidth="1"/>
    <col min="8" max="8" width="11.5703125" style="39" customWidth="1"/>
    <col min="9" max="9" width="15.85546875" style="39" customWidth="1"/>
    <col min="10" max="10" width="4.42578125" style="39" customWidth="1"/>
    <col min="11" max="11" width="2.85546875" style="39" customWidth="1"/>
    <col min="12" max="12" width="3.140625" style="39" customWidth="1"/>
    <col min="13" max="13" width="2.85546875" style="39" customWidth="1"/>
    <col min="14" max="14" width="11.140625" style="39" customWidth="1"/>
    <col min="15" max="15" width="3" style="39" customWidth="1"/>
    <col min="16" max="16" width="3.140625" style="39" customWidth="1"/>
    <col min="17" max="17" width="2.7109375" style="39" customWidth="1"/>
    <col min="18" max="18" width="9.28515625" style="39" customWidth="1"/>
    <col min="19" max="19" width="7.85546875" style="39" customWidth="1"/>
    <col min="20" max="20" width="2.5703125" style="39" customWidth="1"/>
    <col min="21" max="21" width="11.42578125" style="39"/>
    <col min="22" max="22" width="2.7109375" style="39" customWidth="1"/>
    <col min="23" max="23" width="13.140625" style="39" customWidth="1"/>
    <col min="24" max="24" width="3.5703125" style="39" customWidth="1"/>
    <col min="25" max="25" width="11.42578125" style="39"/>
    <col min="26" max="26" width="2.7109375" style="39" customWidth="1"/>
    <col min="27" max="27" width="2.5703125" style="39" customWidth="1"/>
    <col min="28" max="16384" width="11.42578125" style="39"/>
  </cols>
  <sheetData>
    <row r="1" spans="2:10" ht="6.75" customHeight="1" x14ac:dyDescent="0.2"/>
    <row r="2" spans="2:10" ht="21.75" customHeight="1" x14ac:dyDescent="0.2">
      <c r="B2" s="290"/>
      <c r="C2" s="291" t="s">
        <v>0</v>
      </c>
      <c r="D2" s="292"/>
      <c r="E2" s="292"/>
      <c r="F2" s="292"/>
      <c r="G2" s="292"/>
      <c r="H2" s="293"/>
      <c r="I2" s="294" t="s">
        <v>807</v>
      </c>
      <c r="J2" s="294"/>
    </row>
    <row r="3" spans="2:10" ht="25.5" customHeight="1" x14ac:dyDescent="0.2">
      <c r="B3" s="290"/>
      <c r="C3" s="303" t="s">
        <v>1</v>
      </c>
      <c r="D3" s="306"/>
      <c r="E3" s="306"/>
      <c r="F3" s="306"/>
      <c r="G3" s="306"/>
      <c r="H3" s="304"/>
      <c r="I3" s="295" t="s">
        <v>2</v>
      </c>
      <c r="J3" s="296"/>
    </row>
    <row r="4" spans="2:10" ht="21.75" customHeight="1" x14ac:dyDescent="0.2">
      <c r="B4" s="290"/>
      <c r="C4" s="297" t="s">
        <v>3</v>
      </c>
      <c r="D4" s="298"/>
      <c r="E4" s="298"/>
      <c r="F4" s="298"/>
      <c r="G4" s="298"/>
      <c r="H4" s="299"/>
      <c r="I4" s="303" t="s">
        <v>4</v>
      </c>
      <c r="J4" s="304"/>
    </row>
    <row r="5" spans="2:10" ht="18" customHeight="1" x14ac:dyDescent="0.2">
      <c r="B5" s="290"/>
      <c r="C5" s="300"/>
      <c r="D5" s="301"/>
      <c r="E5" s="301"/>
      <c r="F5" s="301"/>
      <c r="G5" s="301"/>
      <c r="H5" s="302"/>
      <c r="I5" s="305" t="s">
        <v>808</v>
      </c>
      <c r="J5" s="305"/>
    </row>
    <row r="6" spans="2:10" ht="18" customHeight="1" x14ac:dyDescent="0.25">
      <c r="B6" s="128" t="s">
        <v>5</v>
      </c>
      <c r="C6" s="126"/>
      <c r="D6" s="126" t="s">
        <v>39</v>
      </c>
      <c r="E6" s="126"/>
      <c r="F6" s="126"/>
      <c r="G6" s="126"/>
      <c r="H6" s="126"/>
      <c r="I6" s="127"/>
      <c r="J6" s="127"/>
    </row>
    <row r="7" spans="2:10" x14ac:dyDescent="0.2">
      <c r="B7" s="285"/>
      <c r="C7" s="285"/>
      <c r="D7" s="285"/>
      <c r="E7" s="285"/>
      <c r="F7" s="285"/>
      <c r="G7" s="285"/>
      <c r="H7" s="285"/>
      <c r="I7" s="285"/>
      <c r="J7" s="285"/>
    </row>
    <row r="8" spans="2:10" ht="25.5" customHeight="1" x14ac:dyDescent="0.2">
      <c r="B8" s="286" t="s">
        <v>6</v>
      </c>
      <c r="C8" s="286"/>
      <c r="D8" s="287" t="s">
        <v>7</v>
      </c>
      <c r="E8" s="288"/>
      <c r="F8" s="288"/>
      <c r="G8" s="288"/>
      <c r="H8" s="289"/>
      <c r="I8" s="287" t="s">
        <v>8</v>
      </c>
      <c r="J8" s="289"/>
    </row>
    <row r="9" spans="2:10" ht="36" customHeight="1" x14ac:dyDescent="0.2">
      <c r="B9" s="278" t="s">
        <v>9</v>
      </c>
      <c r="C9" s="278"/>
      <c r="D9" s="279" t="s">
        <v>10</v>
      </c>
      <c r="E9" s="280"/>
      <c r="F9" s="280"/>
      <c r="G9" s="280"/>
      <c r="H9" s="281"/>
      <c r="I9" s="282"/>
      <c r="J9" s="283"/>
    </row>
    <row r="10" spans="2:10" ht="36" customHeight="1" x14ac:dyDescent="0.2">
      <c r="B10" s="278" t="s">
        <v>11</v>
      </c>
      <c r="C10" s="278"/>
      <c r="D10" s="279" t="s">
        <v>12</v>
      </c>
      <c r="E10" s="280"/>
      <c r="F10" s="280"/>
      <c r="G10" s="280"/>
      <c r="H10" s="281"/>
      <c r="I10" s="282"/>
      <c r="J10" s="283"/>
    </row>
    <row r="11" spans="2:10" ht="36" customHeight="1" x14ac:dyDescent="0.2">
      <c r="B11" s="278" t="s">
        <v>13</v>
      </c>
      <c r="C11" s="278"/>
      <c r="D11" s="279" t="s">
        <v>14</v>
      </c>
      <c r="E11" s="280"/>
      <c r="F11" s="280"/>
      <c r="G11" s="280"/>
      <c r="H11" s="281"/>
      <c r="I11" s="282"/>
      <c r="J11" s="283"/>
    </row>
    <row r="12" spans="2:10" ht="36" customHeight="1" x14ac:dyDescent="0.2">
      <c r="B12" s="278" t="s">
        <v>15</v>
      </c>
      <c r="C12" s="278"/>
      <c r="D12" s="279" t="s">
        <v>16</v>
      </c>
      <c r="E12" s="280"/>
      <c r="F12" s="280"/>
      <c r="G12" s="280"/>
      <c r="H12" s="281"/>
      <c r="I12" s="282"/>
      <c r="J12" s="283"/>
    </row>
    <row r="13" spans="2:10" ht="36" customHeight="1" x14ac:dyDescent="0.2">
      <c r="B13" s="278" t="s">
        <v>17</v>
      </c>
      <c r="C13" s="278"/>
      <c r="D13" s="279" t="s">
        <v>18</v>
      </c>
      <c r="E13" s="280"/>
      <c r="F13" s="280"/>
      <c r="G13" s="280"/>
      <c r="H13" s="281"/>
      <c r="I13" s="282"/>
      <c r="J13" s="283"/>
    </row>
    <row r="14" spans="2:10" ht="36" customHeight="1" x14ac:dyDescent="0.2">
      <c r="B14" s="278" t="s">
        <v>19</v>
      </c>
      <c r="C14" s="278"/>
      <c r="D14" s="279" t="s">
        <v>20</v>
      </c>
      <c r="E14" s="280"/>
      <c r="F14" s="280"/>
      <c r="G14" s="280"/>
      <c r="H14" s="281"/>
      <c r="I14" s="282"/>
      <c r="J14" s="283"/>
    </row>
    <row r="15" spans="2:10" ht="36" customHeight="1" x14ac:dyDescent="0.2">
      <c r="B15" s="278" t="s">
        <v>21</v>
      </c>
      <c r="C15" s="278"/>
      <c r="D15" s="279" t="s">
        <v>22</v>
      </c>
      <c r="E15" s="280"/>
      <c r="F15" s="280"/>
      <c r="G15" s="280"/>
      <c r="H15" s="281"/>
      <c r="I15" s="282"/>
      <c r="J15" s="283"/>
    </row>
    <row r="16" spans="2:10" ht="36" customHeight="1" x14ac:dyDescent="0.2">
      <c r="B16" s="278" t="s">
        <v>23</v>
      </c>
      <c r="C16" s="278"/>
      <c r="D16" s="279" t="s">
        <v>24</v>
      </c>
      <c r="E16" s="280"/>
      <c r="F16" s="280"/>
      <c r="G16" s="280"/>
      <c r="H16" s="281"/>
      <c r="I16" s="282"/>
      <c r="J16" s="283"/>
    </row>
    <row r="17" spans="2:10" ht="36" customHeight="1" x14ac:dyDescent="0.2">
      <c r="B17" s="278" t="s">
        <v>25</v>
      </c>
      <c r="C17" s="278"/>
      <c r="D17" s="279" t="s">
        <v>26</v>
      </c>
      <c r="E17" s="280"/>
      <c r="F17" s="280"/>
      <c r="G17" s="280"/>
      <c r="H17" s="281"/>
      <c r="I17" s="282"/>
      <c r="J17" s="283"/>
    </row>
    <row r="18" spans="2:10" ht="36" customHeight="1" x14ac:dyDescent="0.2">
      <c r="B18" s="278" t="s">
        <v>27</v>
      </c>
      <c r="C18" s="278"/>
      <c r="D18" s="279" t="s">
        <v>28</v>
      </c>
      <c r="E18" s="280"/>
      <c r="F18" s="280"/>
      <c r="G18" s="280"/>
      <c r="H18" s="281"/>
      <c r="I18" s="282"/>
      <c r="J18" s="283"/>
    </row>
    <row r="19" spans="2:10" ht="36" customHeight="1" x14ac:dyDescent="0.2">
      <c r="B19" s="278" t="s">
        <v>29</v>
      </c>
      <c r="C19" s="278"/>
      <c r="D19" s="279" t="s">
        <v>30</v>
      </c>
      <c r="E19" s="280"/>
      <c r="F19" s="280"/>
      <c r="G19" s="280"/>
      <c r="H19" s="281"/>
      <c r="I19" s="282"/>
      <c r="J19" s="283"/>
    </row>
    <row r="20" spans="2:10" ht="36" customHeight="1" x14ac:dyDescent="0.2">
      <c r="B20" s="278" t="s">
        <v>31</v>
      </c>
      <c r="C20" s="278"/>
      <c r="D20" s="279" t="s">
        <v>32</v>
      </c>
      <c r="E20" s="280"/>
      <c r="F20" s="280"/>
      <c r="G20" s="280"/>
      <c r="H20" s="281"/>
      <c r="I20" s="282"/>
      <c r="J20" s="283"/>
    </row>
    <row r="22" spans="2:10" ht="44.25" customHeight="1" x14ac:dyDescent="0.2">
      <c r="B22" s="284" t="s">
        <v>33</v>
      </c>
      <c r="C22" s="284"/>
      <c r="D22" s="284"/>
      <c r="E22" s="284"/>
      <c r="F22" s="284"/>
      <c r="G22" s="284"/>
      <c r="H22" s="284"/>
      <c r="I22" s="284"/>
      <c r="J22" s="284"/>
    </row>
    <row r="23" spans="2:10" ht="16.5" customHeight="1" x14ac:dyDescent="0.2">
      <c r="B23" s="40"/>
      <c r="C23" s="40"/>
      <c r="D23" s="40"/>
      <c r="E23" s="40"/>
      <c r="F23" s="40"/>
      <c r="G23" s="40"/>
      <c r="H23" s="40"/>
      <c r="I23" s="40"/>
      <c r="J23" s="40"/>
    </row>
    <row r="24" spans="2:10" ht="25.5" customHeight="1" x14ac:dyDescent="0.2">
      <c r="B24" s="276" t="s">
        <v>34</v>
      </c>
      <c r="C24" s="276"/>
      <c r="D24" s="276"/>
      <c r="E24" s="276"/>
      <c r="F24" s="276"/>
      <c r="G24" s="276"/>
      <c r="H24" s="276"/>
      <c r="I24" s="276"/>
      <c r="J24" s="276"/>
    </row>
    <row r="25" spans="2:10" x14ac:dyDescent="0.2">
      <c r="B25" s="277"/>
      <c r="C25" s="277"/>
      <c r="D25" s="277"/>
      <c r="E25" s="277"/>
      <c r="F25" s="277"/>
      <c r="G25" s="277"/>
      <c r="H25" s="277"/>
      <c r="I25" s="277"/>
      <c r="J25" s="277"/>
    </row>
    <row r="35" spans="2:2" ht="15" x14ac:dyDescent="0.2">
      <c r="B35" s="125" t="s">
        <v>35</v>
      </c>
    </row>
    <row r="36" spans="2:2" ht="15" x14ac:dyDescent="0.2">
      <c r="B36" s="125" t="s">
        <v>36</v>
      </c>
    </row>
    <row r="37" spans="2:2" ht="15" x14ac:dyDescent="0.2">
      <c r="B37" s="125" t="s">
        <v>37</v>
      </c>
    </row>
    <row r="38" spans="2:2" ht="15" x14ac:dyDescent="0.2">
      <c r="B38" s="125" t="s">
        <v>38</v>
      </c>
    </row>
    <row r="39" spans="2:2" ht="15" x14ac:dyDescent="0.2">
      <c r="B39" s="125" t="s">
        <v>39</v>
      </c>
    </row>
    <row r="40" spans="2:2" ht="15" x14ac:dyDescent="0.2">
      <c r="B40" s="125" t="s">
        <v>40</v>
      </c>
    </row>
    <row r="41" spans="2:2" ht="15" x14ac:dyDescent="0.2">
      <c r="B41" s="125" t="s">
        <v>41</v>
      </c>
    </row>
    <row r="42" spans="2:2" ht="15" x14ac:dyDescent="0.2">
      <c r="B42" s="125" t="s">
        <v>42</v>
      </c>
    </row>
    <row r="43" spans="2:2" ht="15" x14ac:dyDescent="0.2">
      <c r="B43" s="125" t="s">
        <v>43</v>
      </c>
    </row>
    <row r="44" spans="2:2" ht="15" x14ac:dyDescent="0.2">
      <c r="B44" s="125" t="s">
        <v>44</v>
      </c>
    </row>
    <row r="45" spans="2:2" ht="15" x14ac:dyDescent="0.2">
      <c r="B45" s="125" t="s">
        <v>45</v>
      </c>
    </row>
    <row r="46" spans="2:2" ht="15" x14ac:dyDescent="0.2">
      <c r="B46" s="125" t="s">
        <v>46</v>
      </c>
    </row>
  </sheetData>
  <sheetProtection algorithmName="SHA-512" hashValue="EDT+qZznar+2B69yfZI+85CXxLp9wuFRJfyW7UVZuHEgagwEHPxiCG6ZFTvJbXywHUQTqhx9BYhyai6reHpjIQ==" saltValue="4BaDivjNfbX/FKpLnsuIfg==" spinCount="100000" sheet="1" objects="1" scenarios="1" formatCells="0" formatColumns="0" formatRows="0"/>
  <mergeCells count="51">
    <mergeCell ref="B2:B5"/>
    <mergeCell ref="C2:H2"/>
    <mergeCell ref="I2:J2"/>
    <mergeCell ref="I3:J3"/>
    <mergeCell ref="C4:H5"/>
    <mergeCell ref="I4:J4"/>
    <mergeCell ref="I5:J5"/>
    <mergeCell ref="C3:H3"/>
    <mergeCell ref="B7:J7"/>
    <mergeCell ref="B8:C8"/>
    <mergeCell ref="D8:H8"/>
    <mergeCell ref="I8:J8"/>
    <mergeCell ref="B9:C9"/>
    <mergeCell ref="D9:H9"/>
    <mergeCell ref="I9:J9"/>
    <mergeCell ref="B10:C10"/>
    <mergeCell ref="D10:H10"/>
    <mergeCell ref="I10:J10"/>
    <mergeCell ref="B11:C11"/>
    <mergeCell ref="D11:H11"/>
    <mergeCell ref="I11:J11"/>
    <mergeCell ref="B12:C12"/>
    <mergeCell ref="D12:H12"/>
    <mergeCell ref="I12:J12"/>
    <mergeCell ref="B13:C13"/>
    <mergeCell ref="D13:H13"/>
    <mergeCell ref="I13:J13"/>
    <mergeCell ref="B14:C14"/>
    <mergeCell ref="D14:H14"/>
    <mergeCell ref="I14:J14"/>
    <mergeCell ref="B15:C15"/>
    <mergeCell ref="D15:H15"/>
    <mergeCell ref="I15:J15"/>
    <mergeCell ref="B16:C16"/>
    <mergeCell ref="D16:H16"/>
    <mergeCell ref="I16:J16"/>
    <mergeCell ref="B17:C17"/>
    <mergeCell ref="D17:H17"/>
    <mergeCell ref="I17:J17"/>
    <mergeCell ref="B18:C18"/>
    <mergeCell ref="D18:H18"/>
    <mergeCell ref="I18:J18"/>
    <mergeCell ref="B19:C19"/>
    <mergeCell ref="D19:H19"/>
    <mergeCell ref="I19:J19"/>
    <mergeCell ref="B24:J24"/>
    <mergeCell ref="B25:J25"/>
    <mergeCell ref="B20:C20"/>
    <mergeCell ref="D20:H20"/>
    <mergeCell ref="I20:J20"/>
    <mergeCell ref="B22:J22"/>
  </mergeCells>
  <dataValidations count="1">
    <dataValidation type="list" allowBlank="1" showInputMessage="1" showErrorMessage="1" sqref="D6" xr:uid="{00000000-0002-0000-0000-000000000000}">
      <formula1>$B$34:$B$45</formula1>
    </dataValidation>
  </dataValidation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76"/>
      <c r="B1" s="576"/>
      <c r="C1" s="573" t="s">
        <v>701</v>
      </c>
      <c r="D1" s="573"/>
      <c r="E1" s="573"/>
      <c r="F1" s="573"/>
      <c r="G1" s="573"/>
      <c r="H1" s="573"/>
      <c r="I1" s="575" t="s">
        <v>702</v>
      </c>
      <c r="J1" s="575"/>
    </row>
    <row r="2" spans="1:10" ht="24.95" customHeight="1" x14ac:dyDescent="0.25">
      <c r="A2" s="576"/>
      <c r="B2" s="576"/>
      <c r="C2" s="574" t="s">
        <v>703</v>
      </c>
      <c r="D2" s="574"/>
      <c r="E2" s="574"/>
      <c r="F2" s="574"/>
      <c r="G2" s="574"/>
      <c r="H2" s="574"/>
      <c r="I2" s="575" t="s">
        <v>704</v>
      </c>
      <c r="J2" s="575"/>
    </row>
    <row r="3" spans="1:10" ht="24.95" customHeight="1" x14ac:dyDescent="0.25">
      <c r="A3" s="576"/>
      <c r="B3" s="576"/>
      <c r="C3" s="577"/>
      <c r="D3" s="577"/>
      <c r="E3" s="577"/>
      <c r="F3" s="577"/>
      <c r="G3" s="577"/>
      <c r="H3" s="577"/>
      <c r="I3" s="575"/>
      <c r="J3" s="575"/>
    </row>
    <row r="4" spans="1:10" x14ac:dyDescent="0.25">
      <c r="A4" s="10"/>
      <c r="B4" s="10"/>
      <c r="C4" s="10"/>
      <c r="D4" s="10"/>
      <c r="E4" s="10"/>
      <c r="F4" s="10"/>
      <c r="G4" s="10"/>
      <c r="H4" s="10"/>
      <c r="I4" s="14"/>
      <c r="J4" s="14"/>
    </row>
    <row r="5" spans="1:10" ht="15.75" thickBot="1" x14ac:dyDescent="0.3"/>
    <row r="6" spans="1:10" x14ac:dyDescent="0.25">
      <c r="A6" s="564"/>
      <c r="B6" s="565"/>
      <c r="C6" s="565"/>
      <c r="D6" s="565"/>
      <c r="E6" s="565"/>
      <c r="F6" s="565"/>
      <c r="G6" s="565"/>
      <c r="H6" s="565"/>
      <c r="I6" s="565"/>
      <c r="J6" s="566"/>
    </row>
    <row r="7" spans="1:10" x14ac:dyDescent="0.25">
      <c r="A7" s="567"/>
      <c r="B7" s="568"/>
      <c r="C7" s="568"/>
      <c r="D7" s="568"/>
      <c r="E7" s="568"/>
      <c r="F7" s="568"/>
      <c r="G7" s="568"/>
      <c r="H7" s="568"/>
      <c r="I7" s="568"/>
      <c r="J7" s="569"/>
    </row>
    <row r="8" spans="1:10" x14ac:dyDescent="0.25">
      <c r="A8" s="567"/>
      <c r="B8" s="568"/>
      <c r="C8" s="568"/>
      <c r="D8" s="568"/>
      <c r="E8" s="568"/>
      <c r="F8" s="568"/>
      <c r="G8" s="568"/>
      <c r="H8" s="568"/>
      <c r="I8" s="568"/>
      <c r="J8" s="569"/>
    </row>
    <row r="9" spans="1:10" x14ac:dyDescent="0.25">
      <c r="A9" s="567"/>
      <c r="B9" s="568"/>
      <c r="C9" s="568"/>
      <c r="D9" s="568"/>
      <c r="E9" s="568"/>
      <c r="F9" s="568"/>
      <c r="G9" s="568"/>
      <c r="H9" s="568"/>
      <c r="I9" s="568"/>
      <c r="J9" s="569"/>
    </row>
    <row r="10" spans="1:10" x14ac:dyDescent="0.25">
      <c r="A10" s="567"/>
      <c r="B10" s="568"/>
      <c r="C10" s="568"/>
      <c r="D10" s="568"/>
      <c r="E10" s="568"/>
      <c r="F10" s="568"/>
      <c r="G10" s="568"/>
      <c r="H10" s="568"/>
      <c r="I10" s="568"/>
      <c r="J10" s="569"/>
    </row>
    <row r="11" spans="1:10" x14ac:dyDescent="0.25">
      <c r="A11" s="567"/>
      <c r="B11" s="568"/>
      <c r="C11" s="568"/>
      <c r="D11" s="568"/>
      <c r="E11" s="568"/>
      <c r="F11" s="568"/>
      <c r="G11" s="568"/>
      <c r="H11" s="568"/>
      <c r="I11" s="568"/>
      <c r="J11" s="569"/>
    </row>
    <row r="12" spans="1:10" x14ac:dyDescent="0.25">
      <c r="A12" s="567"/>
      <c r="B12" s="568"/>
      <c r="C12" s="568"/>
      <c r="D12" s="568"/>
      <c r="E12" s="568"/>
      <c r="F12" s="568"/>
      <c r="G12" s="568"/>
      <c r="H12" s="568"/>
      <c r="I12" s="568"/>
      <c r="J12" s="569"/>
    </row>
    <row r="13" spans="1:10" x14ac:dyDescent="0.25">
      <c r="A13" s="567"/>
      <c r="B13" s="568"/>
      <c r="C13" s="568"/>
      <c r="D13" s="568"/>
      <c r="E13" s="568"/>
      <c r="F13" s="568"/>
      <c r="G13" s="568"/>
      <c r="H13" s="568"/>
      <c r="I13" s="568"/>
      <c r="J13" s="569"/>
    </row>
    <row r="14" spans="1:10" x14ac:dyDescent="0.25">
      <c r="A14" s="567"/>
      <c r="B14" s="568"/>
      <c r="C14" s="568"/>
      <c r="D14" s="568"/>
      <c r="E14" s="568"/>
      <c r="F14" s="568"/>
      <c r="G14" s="568"/>
      <c r="H14" s="568"/>
      <c r="I14" s="568"/>
      <c r="J14" s="569"/>
    </row>
    <row r="15" spans="1:10" x14ac:dyDescent="0.25">
      <c r="A15" s="567"/>
      <c r="B15" s="568"/>
      <c r="C15" s="568"/>
      <c r="D15" s="568"/>
      <c r="E15" s="568"/>
      <c r="F15" s="568"/>
      <c r="G15" s="568"/>
      <c r="H15" s="568"/>
      <c r="I15" s="568"/>
      <c r="J15" s="569"/>
    </row>
    <row r="16" spans="1:10" x14ac:dyDescent="0.25">
      <c r="A16" s="567"/>
      <c r="B16" s="568"/>
      <c r="C16" s="568"/>
      <c r="D16" s="568"/>
      <c r="E16" s="568"/>
      <c r="F16" s="568"/>
      <c r="G16" s="568"/>
      <c r="H16" s="568"/>
      <c r="I16" s="568"/>
      <c r="J16" s="569"/>
    </row>
    <row r="17" spans="1:10" x14ac:dyDescent="0.25">
      <c r="A17" s="567"/>
      <c r="B17" s="568"/>
      <c r="C17" s="568"/>
      <c r="D17" s="568"/>
      <c r="E17" s="568"/>
      <c r="F17" s="568"/>
      <c r="G17" s="568"/>
      <c r="H17" s="568"/>
      <c r="I17" s="568"/>
      <c r="J17" s="569"/>
    </row>
    <row r="18" spans="1:10" x14ac:dyDescent="0.25">
      <c r="A18" s="567"/>
      <c r="B18" s="568"/>
      <c r="C18" s="568"/>
      <c r="D18" s="568"/>
      <c r="E18" s="568"/>
      <c r="F18" s="568"/>
      <c r="G18" s="568"/>
      <c r="H18" s="568"/>
      <c r="I18" s="568"/>
      <c r="J18" s="569"/>
    </row>
    <row r="19" spans="1:10" x14ac:dyDescent="0.25">
      <c r="A19" s="567"/>
      <c r="B19" s="568"/>
      <c r="C19" s="568"/>
      <c r="D19" s="568"/>
      <c r="E19" s="568"/>
      <c r="F19" s="568"/>
      <c r="G19" s="568"/>
      <c r="H19" s="568"/>
      <c r="I19" s="568"/>
      <c r="J19" s="569"/>
    </row>
    <row r="20" spans="1:10" x14ac:dyDescent="0.25">
      <c r="A20" s="567"/>
      <c r="B20" s="568"/>
      <c r="C20" s="568"/>
      <c r="D20" s="568"/>
      <c r="E20" s="568"/>
      <c r="F20" s="568"/>
      <c r="G20" s="568"/>
      <c r="H20" s="568"/>
      <c r="I20" s="568"/>
      <c r="J20" s="569"/>
    </row>
    <row r="21" spans="1:10" x14ac:dyDescent="0.25">
      <c r="A21" s="567"/>
      <c r="B21" s="568"/>
      <c r="C21" s="568"/>
      <c r="D21" s="568"/>
      <c r="E21" s="568"/>
      <c r="F21" s="568"/>
      <c r="G21" s="568"/>
      <c r="H21" s="568"/>
      <c r="I21" s="568"/>
      <c r="J21" s="569"/>
    </row>
    <row r="22" spans="1:10" x14ac:dyDescent="0.25">
      <c r="A22" s="567"/>
      <c r="B22" s="568"/>
      <c r="C22" s="568"/>
      <c r="D22" s="568"/>
      <c r="E22" s="568"/>
      <c r="F22" s="568"/>
      <c r="G22" s="568"/>
      <c r="H22" s="568"/>
      <c r="I22" s="568"/>
      <c r="J22" s="569"/>
    </row>
    <row r="23" spans="1:10" x14ac:dyDescent="0.25">
      <c r="A23" s="567"/>
      <c r="B23" s="568"/>
      <c r="C23" s="568"/>
      <c r="D23" s="568"/>
      <c r="E23" s="568"/>
      <c r="F23" s="568"/>
      <c r="G23" s="568"/>
      <c r="H23" s="568"/>
      <c r="I23" s="568"/>
      <c r="J23" s="569"/>
    </row>
    <row r="24" spans="1:10" x14ac:dyDescent="0.25">
      <c r="A24" s="567"/>
      <c r="B24" s="568"/>
      <c r="C24" s="568"/>
      <c r="D24" s="568"/>
      <c r="E24" s="568"/>
      <c r="F24" s="568"/>
      <c r="G24" s="568"/>
      <c r="H24" s="568"/>
      <c r="I24" s="568"/>
      <c r="J24" s="569"/>
    </row>
    <row r="25" spans="1:10" x14ac:dyDescent="0.25">
      <c r="A25" s="567"/>
      <c r="B25" s="568"/>
      <c r="C25" s="568"/>
      <c r="D25" s="568"/>
      <c r="E25" s="568"/>
      <c r="F25" s="568"/>
      <c r="G25" s="568"/>
      <c r="H25" s="568"/>
      <c r="I25" s="568"/>
      <c r="J25" s="569"/>
    </row>
    <row r="26" spans="1:10" ht="15.75" thickBot="1" x14ac:dyDescent="0.3">
      <c r="A26" s="570"/>
      <c r="B26" s="571"/>
      <c r="C26" s="571"/>
      <c r="D26" s="571"/>
      <c r="E26" s="571"/>
      <c r="F26" s="571"/>
      <c r="G26" s="571"/>
      <c r="H26" s="571"/>
      <c r="I26" s="571"/>
      <c r="J26" s="572"/>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87"/>
  <sheetViews>
    <sheetView showGridLines="0" view="pageBreakPreview" topLeftCell="A9" zoomScale="80" zoomScaleNormal="80" zoomScaleSheetLayoutView="80" workbookViewId="0">
      <selection activeCell="AA18" sqref="AA18"/>
    </sheetView>
  </sheetViews>
  <sheetFormatPr baseColWidth="10" defaultColWidth="9.140625" defaultRowHeight="14.25" x14ac:dyDescent="0.2"/>
  <cols>
    <col min="1" max="1" width="11.42578125" style="6" customWidth="1"/>
    <col min="2" max="2" width="2.28515625" style="6" customWidth="1"/>
    <col min="3" max="4" width="12.85546875" style="6" customWidth="1"/>
    <col min="5" max="6" width="11.42578125" style="6" customWidth="1"/>
    <col min="7" max="7" width="7.5703125" style="6" customWidth="1"/>
    <col min="8" max="8" width="5" style="6" customWidth="1"/>
    <col min="9" max="9" width="9.5703125" style="6" customWidth="1"/>
    <col min="10" max="10" width="26.42578125" style="6" customWidth="1"/>
    <col min="11" max="11" width="19" style="6" customWidth="1"/>
    <col min="12" max="12" width="7.5703125" style="6" customWidth="1"/>
    <col min="13" max="13" width="21.140625" style="6" customWidth="1"/>
    <col min="14" max="14" width="11" style="6" customWidth="1"/>
    <col min="15" max="15" width="3" style="6" hidden="1" customWidth="1"/>
    <col min="16" max="256" width="11.42578125" style="6" customWidth="1"/>
    <col min="257" max="16384" width="9.140625" style="6"/>
  </cols>
  <sheetData>
    <row r="2" spans="1:15" ht="23.25" customHeight="1" x14ac:dyDescent="0.2">
      <c r="A2" s="376" t="s">
        <v>47</v>
      </c>
      <c r="C2" s="485"/>
      <c r="D2" s="485"/>
      <c r="E2" s="333" t="s">
        <v>0</v>
      </c>
      <c r="F2" s="333"/>
      <c r="G2" s="333"/>
      <c r="H2" s="333"/>
      <c r="I2" s="333"/>
      <c r="J2" s="333"/>
      <c r="K2" s="333"/>
      <c r="L2" s="609" t="s">
        <v>811</v>
      </c>
      <c r="M2" s="609"/>
    </row>
    <row r="3" spans="1:15" ht="25.5" customHeight="1" x14ac:dyDescent="0.2">
      <c r="A3" s="376"/>
      <c r="C3" s="485"/>
      <c r="D3" s="485"/>
      <c r="E3" s="333" t="s">
        <v>1</v>
      </c>
      <c r="F3" s="333"/>
      <c r="G3" s="333"/>
      <c r="H3" s="333"/>
      <c r="I3" s="333"/>
      <c r="J3" s="333"/>
      <c r="K3" s="333"/>
      <c r="L3" s="609" t="s">
        <v>2</v>
      </c>
      <c r="M3" s="609"/>
    </row>
    <row r="4" spans="1:15" ht="25.5" customHeight="1" x14ac:dyDescent="0.2">
      <c r="A4" s="376"/>
      <c r="C4" s="485"/>
      <c r="D4" s="485"/>
      <c r="E4" s="333" t="s">
        <v>705</v>
      </c>
      <c r="F4" s="333"/>
      <c r="G4" s="333"/>
      <c r="H4" s="333"/>
      <c r="I4" s="333"/>
      <c r="J4" s="333"/>
      <c r="K4" s="333"/>
      <c r="L4" s="609" t="s">
        <v>4</v>
      </c>
      <c r="M4" s="609"/>
    </row>
    <row r="5" spans="1:15" ht="19.5" customHeight="1" x14ac:dyDescent="0.2">
      <c r="A5" s="376"/>
      <c r="C5" s="485"/>
      <c r="D5" s="485"/>
      <c r="E5" s="333"/>
      <c r="F5" s="333"/>
      <c r="G5" s="333"/>
      <c r="H5" s="333"/>
      <c r="I5" s="333"/>
      <c r="J5" s="333"/>
      <c r="K5" s="333"/>
      <c r="L5" s="295" t="s">
        <v>819</v>
      </c>
      <c r="M5" s="296"/>
    </row>
    <row r="6" spans="1:15" ht="9.75" customHeight="1" x14ac:dyDescent="0.2">
      <c r="A6" s="376"/>
      <c r="E6" s="96"/>
      <c r="F6" s="96"/>
      <c r="G6" s="96"/>
      <c r="H6" s="96"/>
      <c r="I6" s="96"/>
      <c r="J6" s="96"/>
      <c r="K6" s="115"/>
      <c r="L6" s="115"/>
    </row>
    <row r="7" spans="1:15" ht="25.5" customHeight="1" x14ac:dyDescent="0.2">
      <c r="A7" s="376"/>
      <c r="C7" s="484" t="s">
        <v>706</v>
      </c>
      <c r="D7" s="484"/>
      <c r="E7" s="484"/>
      <c r="F7" s="484"/>
      <c r="G7" s="484"/>
      <c r="H7" s="484"/>
      <c r="I7" s="484"/>
      <c r="J7" s="484"/>
      <c r="K7" s="484"/>
      <c r="L7" s="484"/>
      <c r="M7" s="484"/>
    </row>
    <row r="8" spans="1:15" ht="12" customHeight="1" x14ac:dyDescent="0.2">
      <c r="C8" s="7"/>
      <c r="D8" s="7"/>
      <c r="E8" s="16"/>
      <c r="F8" s="16"/>
      <c r="G8" s="16"/>
      <c r="H8" s="16"/>
      <c r="I8" s="16"/>
      <c r="J8" s="16"/>
      <c r="K8" s="17"/>
      <c r="L8" s="17"/>
    </row>
    <row r="9" spans="1:15" ht="15" x14ac:dyDescent="0.25">
      <c r="C9" s="611" t="s">
        <v>707</v>
      </c>
      <c r="D9" s="611"/>
      <c r="E9" s="611"/>
      <c r="F9" s="611"/>
      <c r="G9" s="611"/>
      <c r="H9" s="611"/>
      <c r="I9" s="611"/>
      <c r="J9" s="611"/>
      <c r="K9" s="611"/>
      <c r="L9" s="611"/>
      <c r="M9" s="611"/>
    </row>
    <row r="10" spans="1:15" ht="15" x14ac:dyDescent="0.2">
      <c r="C10" s="612" t="s">
        <v>708</v>
      </c>
      <c r="D10" s="612"/>
      <c r="E10" s="612"/>
      <c r="F10" s="612"/>
      <c r="G10" s="612" t="s">
        <v>709</v>
      </c>
      <c r="H10" s="612"/>
      <c r="I10" s="612"/>
      <c r="J10" s="612"/>
      <c r="K10" s="612" t="s">
        <v>710</v>
      </c>
      <c r="L10" s="612"/>
      <c r="M10" s="612"/>
    </row>
    <row r="11" spans="1:15" ht="33" customHeight="1" x14ac:dyDescent="0.2">
      <c r="C11" s="610"/>
      <c r="D11" s="610"/>
      <c r="E11" s="610"/>
      <c r="F11" s="610"/>
      <c r="G11" s="610"/>
      <c r="H11" s="610"/>
      <c r="I11" s="218">
        <v>1</v>
      </c>
      <c r="J11" s="580" t="s">
        <v>711</v>
      </c>
      <c r="K11" s="580"/>
      <c r="L11" s="580"/>
      <c r="M11" s="581" t="s">
        <v>712</v>
      </c>
      <c r="N11" s="581"/>
      <c r="O11" s="581"/>
    </row>
    <row r="12" spans="1:15" ht="33" customHeight="1" x14ac:dyDescent="0.2">
      <c r="C12" s="610"/>
      <c r="D12" s="610"/>
      <c r="E12" s="610"/>
      <c r="F12" s="610"/>
      <c r="G12" s="610"/>
      <c r="H12" s="610"/>
      <c r="I12" s="218">
        <v>2</v>
      </c>
      <c r="J12" s="580" t="s">
        <v>713</v>
      </c>
      <c r="K12" s="580"/>
      <c r="L12" s="580"/>
      <c r="M12" s="581"/>
      <c r="N12" s="581"/>
      <c r="O12" s="581"/>
    </row>
    <row r="13" spans="1:15" ht="33" customHeight="1" x14ac:dyDescent="0.2">
      <c r="C13" s="610"/>
      <c r="D13" s="610"/>
      <c r="E13" s="610"/>
      <c r="F13" s="610"/>
      <c r="G13" s="610"/>
      <c r="H13" s="610"/>
      <c r="I13" s="218">
        <v>3</v>
      </c>
      <c r="J13" s="580" t="s">
        <v>714</v>
      </c>
      <c r="K13" s="580"/>
      <c r="L13" s="580"/>
      <c r="M13" s="581"/>
      <c r="N13" s="581"/>
      <c r="O13" s="581"/>
    </row>
    <row r="14" spans="1:15" ht="33" customHeight="1" x14ac:dyDescent="0.2">
      <c r="C14" s="610"/>
      <c r="D14" s="610"/>
      <c r="E14" s="610"/>
      <c r="F14" s="610"/>
      <c r="G14" s="610"/>
      <c r="H14" s="610"/>
      <c r="I14" s="218">
        <v>4</v>
      </c>
      <c r="J14" s="580" t="s">
        <v>715</v>
      </c>
      <c r="K14" s="580"/>
      <c r="L14" s="580"/>
      <c r="M14" s="581"/>
      <c r="N14" s="581"/>
      <c r="O14" s="581"/>
    </row>
    <row r="15" spans="1:15" ht="33" customHeight="1" x14ac:dyDescent="0.2">
      <c r="C15" s="610"/>
      <c r="D15" s="610"/>
      <c r="E15" s="610"/>
      <c r="F15" s="610"/>
      <c r="G15" s="610"/>
      <c r="H15" s="610"/>
      <c r="I15" s="218">
        <v>5</v>
      </c>
      <c r="J15" s="580" t="s">
        <v>716</v>
      </c>
      <c r="K15" s="580"/>
      <c r="L15" s="580"/>
      <c r="M15" s="581"/>
      <c r="N15" s="581"/>
      <c r="O15" s="581"/>
    </row>
    <row r="16" spans="1:15" ht="33" customHeight="1" x14ac:dyDescent="0.2">
      <c r="C16" s="610"/>
      <c r="D16" s="610"/>
      <c r="E16" s="610"/>
      <c r="F16" s="610"/>
      <c r="G16" s="610"/>
      <c r="H16" s="610"/>
      <c r="I16" s="218">
        <v>6</v>
      </c>
      <c r="J16" s="580" t="s">
        <v>717</v>
      </c>
      <c r="K16" s="580"/>
      <c r="L16" s="580"/>
      <c r="M16" s="581"/>
      <c r="N16" s="581"/>
      <c r="O16" s="581"/>
    </row>
    <row r="17" spans="3:15" ht="33" customHeight="1" x14ac:dyDescent="0.2">
      <c r="C17" s="610"/>
      <c r="D17" s="610"/>
      <c r="E17" s="610"/>
      <c r="F17" s="610"/>
      <c r="G17" s="610"/>
      <c r="H17" s="610"/>
      <c r="I17" s="218">
        <v>7</v>
      </c>
      <c r="J17" s="580" t="s">
        <v>718</v>
      </c>
      <c r="K17" s="580"/>
      <c r="L17" s="580"/>
      <c r="M17" s="581"/>
      <c r="N17" s="581"/>
      <c r="O17" s="581"/>
    </row>
    <row r="18" spans="3:15" ht="96" customHeight="1" x14ac:dyDescent="0.2">
      <c r="C18" s="610"/>
      <c r="D18" s="610"/>
      <c r="E18" s="610"/>
      <c r="F18" s="610"/>
      <c r="G18" s="610"/>
      <c r="H18" s="610"/>
      <c r="I18" s="218">
        <v>8</v>
      </c>
      <c r="J18" s="580" t="s">
        <v>719</v>
      </c>
      <c r="K18" s="580"/>
      <c r="L18" s="580"/>
      <c r="M18" s="581" t="s">
        <v>720</v>
      </c>
      <c r="N18" s="581"/>
      <c r="O18" s="581"/>
    </row>
    <row r="19" spans="3:15" ht="156" customHeight="1" x14ac:dyDescent="0.2">
      <c r="C19" s="610"/>
      <c r="D19" s="610"/>
      <c r="E19" s="610"/>
      <c r="F19" s="610"/>
      <c r="G19" s="610"/>
      <c r="H19" s="610"/>
      <c r="I19" s="218">
        <v>9</v>
      </c>
      <c r="J19" s="580" t="s">
        <v>721</v>
      </c>
      <c r="K19" s="580"/>
      <c r="L19" s="580"/>
      <c r="M19" s="581" t="s">
        <v>722</v>
      </c>
      <c r="N19" s="581"/>
      <c r="O19" s="581"/>
    </row>
    <row r="21" spans="3:15" ht="15" x14ac:dyDescent="0.25">
      <c r="C21" s="611" t="s">
        <v>723</v>
      </c>
      <c r="D21" s="611"/>
      <c r="E21" s="611"/>
      <c r="F21" s="611"/>
      <c r="G21" s="611"/>
      <c r="H21" s="611"/>
      <c r="I21" s="611"/>
      <c r="J21" s="611"/>
      <c r="K21" s="611"/>
      <c r="L21" s="611"/>
      <c r="M21" s="611"/>
    </row>
    <row r="22" spans="3:15" ht="15" x14ac:dyDescent="0.2">
      <c r="C22" s="612" t="s">
        <v>708</v>
      </c>
      <c r="D22" s="612"/>
      <c r="E22" s="612"/>
      <c r="F22" s="612"/>
      <c r="G22" s="612" t="s">
        <v>709</v>
      </c>
      <c r="H22" s="612"/>
      <c r="I22" s="612"/>
      <c r="J22" s="612"/>
      <c r="K22" s="612" t="s">
        <v>710</v>
      </c>
      <c r="L22" s="612"/>
      <c r="M22" s="612"/>
    </row>
    <row r="23" spans="3:15" ht="90" customHeight="1" x14ac:dyDescent="0.2">
      <c r="C23" s="623"/>
      <c r="D23" s="623"/>
      <c r="E23" s="623"/>
      <c r="F23" s="623"/>
      <c r="G23" s="116">
        <v>1</v>
      </c>
      <c r="H23" s="580" t="s">
        <v>724</v>
      </c>
      <c r="I23" s="580"/>
      <c r="J23" s="580"/>
      <c r="K23" s="580"/>
      <c r="L23" s="620" t="s">
        <v>725</v>
      </c>
      <c r="M23" s="620"/>
    </row>
    <row r="24" spans="3:15" ht="51.75" customHeight="1" x14ac:dyDescent="0.2">
      <c r="C24" s="623"/>
      <c r="D24" s="623"/>
      <c r="E24" s="623"/>
      <c r="F24" s="623"/>
      <c r="G24" s="249">
        <v>2</v>
      </c>
      <c r="H24" s="580" t="s">
        <v>726</v>
      </c>
      <c r="I24" s="580"/>
      <c r="J24" s="580"/>
      <c r="K24" s="580"/>
      <c r="L24" s="620" t="s">
        <v>725</v>
      </c>
      <c r="M24" s="620"/>
    </row>
    <row r="25" spans="3:15" ht="97.5" customHeight="1" x14ac:dyDescent="0.2">
      <c r="C25" s="623"/>
      <c r="D25" s="623"/>
      <c r="E25" s="623"/>
      <c r="F25" s="623"/>
      <c r="G25" s="116">
        <v>3</v>
      </c>
      <c r="H25" s="580" t="s">
        <v>727</v>
      </c>
      <c r="I25" s="580"/>
      <c r="J25" s="580"/>
      <c r="K25" s="580"/>
      <c r="L25" s="620" t="s">
        <v>725</v>
      </c>
      <c r="M25" s="620"/>
    </row>
    <row r="26" spans="3:15" ht="114" customHeight="1" x14ac:dyDescent="0.2">
      <c r="C26" s="623"/>
      <c r="D26" s="623"/>
      <c r="E26" s="623"/>
      <c r="F26" s="623"/>
      <c r="G26" s="116">
        <v>4</v>
      </c>
      <c r="H26" s="580" t="s">
        <v>728</v>
      </c>
      <c r="I26" s="580"/>
      <c r="J26" s="580"/>
      <c r="K26" s="580"/>
      <c r="L26" s="620" t="s">
        <v>725</v>
      </c>
      <c r="M26" s="620"/>
    </row>
    <row r="27" spans="3:15" ht="163.5" customHeight="1" x14ac:dyDescent="0.2">
      <c r="C27" s="623"/>
      <c r="D27" s="623"/>
      <c r="E27" s="623"/>
      <c r="F27" s="623"/>
      <c r="G27" s="116">
        <v>5</v>
      </c>
      <c r="H27" s="313" t="s">
        <v>729</v>
      </c>
      <c r="I27" s="313"/>
      <c r="J27" s="313"/>
      <c r="K27" s="313"/>
      <c r="L27" s="620" t="s">
        <v>725</v>
      </c>
      <c r="M27" s="620"/>
    </row>
    <row r="28" spans="3:15" ht="86.25" customHeight="1" x14ac:dyDescent="0.2">
      <c r="C28" s="623"/>
      <c r="D28" s="623"/>
      <c r="E28" s="623"/>
      <c r="F28" s="623"/>
      <c r="G28" s="116">
        <v>6</v>
      </c>
      <c r="H28" s="580" t="s">
        <v>730</v>
      </c>
      <c r="I28" s="580"/>
      <c r="J28" s="580"/>
      <c r="K28" s="580"/>
      <c r="L28" s="620" t="s">
        <v>731</v>
      </c>
      <c r="M28" s="620"/>
    </row>
    <row r="29" spans="3:15" ht="65.25" customHeight="1" x14ac:dyDescent="0.2">
      <c r="C29" s="623"/>
      <c r="D29" s="623"/>
      <c r="E29" s="623"/>
      <c r="F29" s="623"/>
      <c r="G29" s="116">
        <v>7</v>
      </c>
      <c r="H29" s="580" t="s">
        <v>732</v>
      </c>
      <c r="I29" s="580"/>
      <c r="J29" s="580"/>
      <c r="K29" s="580"/>
      <c r="L29" s="558" t="s">
        <v>733</v>
      </c>
      <c r="M29" s="558"/>
    </row>
    <row r="30" spans="3:15" ht="105" customHeight="1" x14ac:dyDescent="0.2">
      <c r="C30" s="623"/>
      <c r="D30" s="623"/>
      <c r="E30" s="623"/>
      <c r="F30" s="623"/>
      <c r="G30" s="116">
        <v>8</v>
      </c>
      <c r="H30" s="313" t="s">
        <v>734</v>
      </c>
      <c r="I30" s="313"/>
      <c r="J30" s="313"/>
      <c r="K30" s="313"/>
      <c r="L30" s="558" t="s">
        <v>735</v>
      </c>
      <c r="M30" s="558"/>
    </row>
    <row r="31" spans="3:15" ht="10.5" customHeight="1" x14ac:dyDescent="0.2">
      <c r="C31" s="623"/>
      <c r="D31" s="623"/>
      <c r="E31" s="623"/>
      <c r="F31" s="623"/>
      <c r="G31" s="156"/>
      <c r="H31" s="156"/>
      <c r="I31" s="156"/>
      <c r="J31" s="156"/>
      <c r="K31" s="156"/>
      <c r="L31" s="156"/>
      <c r="M31" s="156"/>
    </row>
    <row r="32" spans="3:15" ht="8.25" customHeight="1" x14ac:dyDescent="0.2">
      <c r="C32" s="623"/>
      <c r="D32" s="623"/>
      <c r="E32" s="623"/>
      <c r="F32" s="623"/>
      <c r="G32" s="156"/>
      <c r="H32" s="156"/>
      <c r="I32" s="156"/>
      <c r="J32" s="156"/>
      <c r="K32" s="156"/>
      <c r="L32" s="156"/>
      <c r="M32" s="156"/>
    </row>
    <row r="33" spans="3:13" ht="6.75" customHeight="1" x14ac:dyDescent="0.2">
      <c r="C33" s="623"/>
      <c r="D33" s="623"/>
      <c r="E33" s="623"/>
      <c r="F33" s="623"/>
      <c r="G33" s="156"/>
      <c r="H33" s="156"/>
      <c r="I33" s="156"/>
      <c r="J33" s="156"/>
      <c r="K33" s="156"/>
      <c r="L33" s="156"/>
      <c r="M33" s="156"/>
    </row>
    <row r="34" spans="3:13" ht="7.5" customHeight="1" x14ac:dyDescent="0.2">
      <c r="C34" s="623"/>
      <c r="D34" s="623"/>
      <c r="E34" s="623"/>
      <c r="F34" s="623"/>
      <c r="G34" s="156"/>
      <c r="H34" s="156"/>
      <c r="I34" s="156"/>
      <c r="J34" s="156"/>
      <c r="K34" s="156"/>
      <c r="L34" s="156"/>
      <c r="M34" s="156"/>
    </row>
    <row r="35" spans="3:13" ht="8.25" customHeight="1" x14ac:dyDescent="0.2">
      <c r="C35" s="623"/>
      <c r="D35" s="623"/>
      <c r="E35" s="623"/>
      <c r="F35" s="623"/>
      <c r="G35" s="156"/>
      <c r="H35" s="156"/>
      <c r="I35" s="156"/>
      <c r="J35" s="156"/>
      <c r="K35" s="156"/>
      <c r="L35" s="156"/>
      <c r="M35" s="156"/>
    </row>
    <row r="36" spans="3:13" ht="8.25" customHeight="1" x14ac:dyDescent="0.2">
      <c r="C36" s="623"/>
      <c r="D36" s="623"/>
      <c r="E36" s="623"/>
      <c r="F36" s="623"/>
      <c r="G36" s="156"/>
      <c r="H36" s="156"/>
      <c r="I36" s="156"/>
      <c r="J36" s="156"/>
      <c r="K36" s="156"/>
      <c r="L36" s="156"/>
      <c r="M36" s="156"/>
    </row>
    <row r="37" spans="3:13" ht="4.5" customHeight="1" x14ac:dyDescent="0.2">
      <c r="C37" s="623"/>
      <c r="D37" s="623"/>
      <c r="E37" s="623"/>
      <c r="F37" s="623"/>
      <c r="G37" s="156"/>
      <c r="H37" s="156"/>
      <c r="I37" s="156"/>
      <c r="J37" s="156"/>
      <c r="K37" s="156"/>
      <c r="L37" s="156"/>
      <c r="M37" s="156"/>
    </row>
    <row r="38" spans="3:13" ht="7.5" customHeight="1" x14ac:dyDescent="0.2">
      <c r="C38" s="623"/>
      <c r="D38" s="623"/>
      <c r="E38" s="623"/>
      <c r="F38" s="623"/>
      <c r="G38" s="156"/>
      <c r="H38" s="156"/>
      <c r="I38" s="156"/>
      <c r="J38" s="156"/>
      <c r="K38" s="156"/>
      <c r="L38" s="156"/>
      <c r="M38" s="156"/>
    </row>
    <row r="39" spans="3:13" x14ac:dyDescent="0.2">
      <c r="C39" s="623"/>
      <c r="D39" s="623"/>
      <c r="E39" s="623"/>
      <c r="F39" s="623"/>
      <c r="G39" s="156"/>
      <c r="H39" s="156"/>
      <c r="I39" s="156"/>
      <c r="J39" s="156"/>
      <c r="K39" s="156"/>
      <c r="L39" s="156"/>
      <c r="M39" s="156"/>
    </row>
    <row r="40" spans="3:13" ht="15" x14ac:dyDescent="0.25">
      <c r="C40" s="611"/>
      <c r="D40" s="611"/>
      <c r="E40" s="611"/>
      <c r="F40" s="611"/>
      <c r="G40" s="611"/>
      <c r="H40" s="611"/>
      <c r="I40" s="611"/>
      <c r="J40" s="611"/>
      <c r="K40" s="611"/>
      <c r="L40" s="611"/>
      <c r="M40" s="611"/>
    </row>
    <row r="41" spans="3:13" ht="29.25" customHeight="1" x14ac:dyDescent="0.2">
      <c r="C41" s="621"/>
      <c r="D41" s="622"/>
      <c r="E41" s="622"/>
      <c r="F41" s="622"/>
      <c r="G41" s="622"/>
      <c r="H41" s="622"/>
      <c r="I41" s="622"/>
      <c r="J41" s="622"/>
      <c r="K41" s="622"/>
      <c r="L41" s="622"/>
      <c r="M41" s="622"/>
    </row>
    <row r="42" spans="3:13" ht="15" x14ac:dyDescent="0.25">
      <c r="C42" s="617" t="s">
        <v>736</v>
      </c>
      <c r="D42" s="617"/>
      <c r="E42" s="617"/>
      <c r="F42" s="617"/>
      <c r="G42" s="617"/>
      <c r="H42" s="617"/>
      <c r="I42" s="617"/>
      <c r="J42" s="617"/>
      <c r="K42" s="617"/>
      <c r="L42" s="617"/>
      <c r="M42" s="617"/>
    </row>
    <row r="43" spans="3:13" ht="15" x14ac:dyDescent="0.2">
      <c r="C43" s="582" t="s">
        <v>708</v>
      </c>
      <c r="D43" s="582"/>
      <c r="E43" s="582"/>
      <c r="F43" s="582"/>
      <c r="G43" s="582" t="s">
        <v>709</v>
      </c>
      <c r="H43" s="582"/>
      <c r="I43" s="582"/>
      <c r="J43" s="582"/>
      <c r="K43" s="582" t="s">
        <v>710</v>
      </c>
      <c r="L43" s="582"/>
      <c r="M43" s="582"/>
    </row>
    <row r="44" spans="3:13" ht="28.5" customHeight="1" x14ac:dyDescent="0.25">
      <c r="C44" s="583"/>
      <c r="D44" s="584"/>
      <c r="E44" s="584"/>
      <c r="F44" s="585"/>
      <c r="G44" s="251">
        <v>1</v>
      </c>
      <c r="H44" s="591" t="s">
        <v>737</v>
      </c>
      <c r="I44" s="592"/>
      <c r="J44" s="592"/>
      <c r="K44" s="593"/>
      <c r="L44" s="594" t="s">
        <v>738</v>
      </c>
      <c r="M44" s="594"/>
    </row>
    <row r="45" spans="3:13" ht="28.5" customHeight="1" x14ac:dyDescent="0.25">
      <c r="C45" s="586"/>
      <c r="D45" s="568"/>
      <c r="E45" s="568"/>
      <c r="F45" s="587"/>
      <c r="G45" s="251">
        <v>2</v>
      </c>
      <c r="H45" s="591" t="s">
        <v>739</v>
      </c>
      <c r="I45" s="592"/>
      <c r="J45" s="592"/>
      <c r="K45" s="593"/>
      <c r="L45" s="595" t="s">
        <v>740</v>
      </c>
      <c r="M45" s="595"/>
    </row>
    <row r="46" spans="3:13" ht="28.5" customHeight="1" x14ac:dyDescent="0.25">
      <c r="C46" s="586"/>
      <c r="D46" s="568"/>
      <c r="E46" s="568"/>
      <c r="F46" s="587"/>
      <c r="G46" s="251">
        <v>3</v>
      </c>
      <c r="H46" s="591" t="s">
        <v>741</v>
      </c>
      <c r="I46" s="592"/>
      <c r="J46" s="592"/>
      <c r="K46" s="593"/>
      <c r="L46" s="595" t="s">
        <v>742</v>
      </c>
      <c r="M46" s="595"/>
    </row>
    <row r="47" spans="3:13" ht="15.75" x14ac:dyDescent="0.25">
      <c r="C47" s="586"/>
      <c r="D47" s="568"/>
      <c r="E47" s="568"/>
      <c r="F47" s="587"/>
      <c r="G47" s="250">
        <v>4</v>
      </c>
      <c r="H47" s="591" t="s">
        <v>743</v>
      </c>
      <c r="I47" s="592"/>
      <c r="J47" s="592"/>
      <c r="K47" s="593"/>
      <c r="L47" s="595" t="s">
        <v>742</v>
      </c>
      <c r="M47" s="595"/>
    </row>
    <row r="48" spans="3:13" ht="15.75" x14ac:dyDescent="0.25">
      <c r="C48" s="586"/>
      <c r="D48" s="568"/>
      <c r="E48" s="568"/>
      <c r="F48" s="587"/>
      <c r="G48" s="250">
        <v>5</v>
      </c>
      <c r="H48" s="591" t="s">
        <v>744</v>
      </c>
      <c r="I48" s="592"/>
      <c r="J48" s="592"/>
      <c r="K48" s="593"/>
      <c r="L48" s="595" t="s">
        <v>742</v>
      </c>
      <c r="M48" s="595"/>
    </row>
    <row r="49" spans="2:13" ht="15.75" x14ac:dyDescent="0.25">
      <c r="C49" s="586"/>
      <c r="D49" s="568"/>
      <c r="E49" s="568"/>
      <c r="F49" s="587"/>
      <c r="G49" s="250">
        <v>6</v>
      </c>
      <c r="H49" s="596" t="s">
        <v>745</v>
      </c>
      <c r="I49" s="597"/>
      <c r="J49" s="597"/>
      <c r="K49" s="598"/>
      <c r="L49" s="599" t="s">
        <v>746</v>
      </c>
      <c r="M49" s="600"/>
    </row>
    <row r="50" spans="2:13" ht="15.75" x14ac:dyDescent="0.25">
      <c r="C50" s="586"/>
      <c r="D50" s="568"/>
      <c r="E50" s="568"/>
      <c r="F50" s="587"/>
      <c r="G50" s="251">
        <v>7</v>
      </c>
      <c r="H50" s="601" t="s">
        <v>747</v>
      </c>
      <c r="I50" s="602"/>
      <c r="J50" s="602"/>
      <c r="K50" s="603"/>
      <c r="L50" s="604" t="s">
        <v>746</v>
      </c>
      <c r="M50" s="605"/>
    </row>
    <row r="51" spans="2:13" ht="203.25" customHeight="1" x14ac:dyDescent="0.25">
      <c r="C51" s="588"/>
      <c r="D51" s="589"/>
      <c r="E51" s="589"/>
      <c r="F51" s="590"/>
      <c r="G51" s="251">
        <v>8</v>
      </c>
      <c r="H51" s="601" t="s">
        <v>748</v>
      </c>
      <c r="I51" s="602"/>
      <c r="J51" s="602"/>
      <c r="K51" s="603"/>
      <c r="L51" s="606" t="s">
        <v>746</v>
      </c>
      <c r="M51" s="607"/>
    </row>
    <row r="52" spans="2:13" ht="28.5" customHeight="1" x14ac:dyDescent="0.25">
      <c r="C52" s="10"/>
      <c r="D52" s="10"/>
      <c r="E52" s="10"/>
      <c r="F52" s="10"/>
      <c r="G52"/>
      <c r="H52"/>
      <c r="I52"/>
      <c r="J52"/>
      <c r="K52"/>
      <c r="L52"/>
      <c r="M52"/>
    </row>
    <row r="53" spans="2:13" ht="1.9" customHeight="1" x14ac:dyDescent="0.2"/>
    <row r="54" spans="2:13" ht="28.15" hidden="1" customHeight="1" x14ac:dyDescent="0.2"/>
    <row r="55" spans="2:13" ht="28.15" hidden="1" customHeight="1" x14ac:dyDescent="0.2"/>
    <row r="56" spans="2:13" s="156" customFormat="1" ht="28.15" hidden="1" customHeight="1" x14ac:dyDescent="0.2">
      <c r="B56" s="6"/>
      <c r="C56" s="6"/>
      <c r="D56" s="6"/>
      <c r="E56" s="6"/>
      <c r="F56" s="6"/>
      <c r="G56" s="6"/>
      <c r="H56" s="6"/>
      <c r="I56" s="6"/>
      <c r="J56" s="6"/>
      <c r="K56" s="6"/>
      <c r="L56" s="6"/>
      <c r="M56" s="6"/>
    </row>
    <row r="57" spans="2:13" hidden="1" x14ac:dyDescent="0.2"/>
    <row r="58" spans="2:13" ht="21.6" hidden="1" customHeight="1" x14ac:dyDescent="0.2"/>
    <row r="59" spans="2:13" ht="13.9" hidden="1" customHeight="1" x14ac:dyDescent="0.2"/>
    <row r="60" spans="2:13" ht="24.6" hidden="1" customHeight="1" x14ac:dyDescent="0.2"/>
    <row r="61" spans="2:13" ht="24" hidden="1" customHeight="1" x14ac:dyDescent="0.25">
      <c r="C61" s="10"/>
      <c r="D61" s="10"/>
      <c r="E61" s="10"/>
      <c r="F61" s="10"/>
      <c r="G61"/>
      <c r="H61"/>
      <c r="I61"/>
      <c r="J61"/>
      <c r="K61"/>
      <c r="L61"/>
      <c r="M61"/>
    </row>
    <row r="62" spans="2:13" ht="28.5" customHeight="1" x14ac:dyDescent="0.25">
      <c r="C62" s="617" t="s">
        <v>749</v>
      </c>
      <c r="D62" s="617"/>
      <c r="E62" s="617"/>
      <c r="F62" s="617"/>
      <c r="G62" s="617"/>
      <c r="H62" s="617"/>
      <c r="I62" s="617"/>
      <c r="J62" s="617"/>
      <c r="K62" s="617"/>
      <c r="L62" s="617"/>
      <c r="M62" s="617"/>
    </row>
    <row r="63" spans="2:13" ht="28.5" customHeight="1" x14ac:dyDescent="0.2">
      <c r="C63" s="582" t="s">
        <v>708</v>
      </c>
      <c r="D63" s="582"/>
      <c r="E63" s="582"/>
      <c r="F63" s="582"/>
      <c r="G63" s="582" t="s">
        <v>709</v>
      </c>
      <c r="H63" s="582"/>
      <c r="I63" s="582"/>
      <c r="J63" s="582"/>
      <c r="K63" s="582" t="s">
        <v>710</v>
      </c>
      <c r="L63" s="582"/>
      <c r="M63" s="582"/>
    </row>
    <row r="64" spans="2:13" ht="28.5" customHeight="1" x14ac:dyDescent="0.25">
      <c r="C64" s="613"/>
      <c r="D64" s="613"/>
      <c r="E64" s="613"/>
      <c r="F64" s="613"/>
      <c r="G64" s="252">
        <v>1</v>
      </c>
      <c r="H64" s="614" t="s">
        <v>750</v>
      </c>
      <c r="I64" s="615"/>
      <c r="J64" s="615"/>
      <c r="K64" s="616"/>
      <c r="L64" s="613" t="s">
        <v>751</v>
      </c>
      <c r="M64" s="613"/>
    </row>
    <row r="65" spans="2:13" ht="28.5" customHeight="1" x14ac:dyDescent="0.25">
      <c r="C65" s="613"/>
      <c r="D65" s="613"/>
      <c r="E65" s="613"/>
      <c r="F65" s="613"/>
      <c r="G65" s="252">
        <v>2</v>
      </c>
      <c r="H65" s="614" t="s">
        <v>752</v>
      </c>
      <c r="I65" s="615" t="s">
        <v>753</v>
      </c>
      <c r="J65" s="615" t="s">
        <v>753</v>
      </c>
      <c r="K65" s="616" t="s">
        <v>753</v>
      </c>
      <c r="L65" s="613" t="s">
        <v>751</v>
      </c>
      <c r="M65" s="613"/>
    </row>
    <row r="66" spans="2:13" ht="28.5" customHeight="1" x14ac:dyDescent="0.25">
      <c r="C66" s="613"/>
      <c r="D66" s="613"/>
      <c r="E66" s="613"/>
      <c r="F66" s="613"/>
      <c r="G66" s="252">
        <v>3</v>
      </c>
      <c r="H66" s="614" t="s">
        <v>754</v>
      </c>
      <c r="I66" s="615" t="s">
        <v>755</v>
      </c>
      <c r="J66" s="615" t="s">
        <v>755</v>
      </c>
      <c r="K66" s="616" t="s">
        <v>755</v>
      </c>
      <c r="L66" s="613" t="s">
        <v>751</v>
      </c>
      <c r="M66" s="613"/>
    </row>
    <row r="67" spans="2:13" ht="28.5" customHeight="1" x14ac:dyDescent="0.25">
      <c r="C67" s="613"/>
      <c r="D67" s="613"/>
      <c r="E67" s="613"/>
      <c r="F67" s="613"/>
      <c r="G67" s="252">
        <v>4</v>
      </c>
      <c r="H67" s="614" t="s">
        <v>756</v>
      </c>
      <c r="I67" s="615" t="s">
        <v>757</v>
      </c>
      <c r="J67" s="615" t="s">
        <v>757</v>
      </c>
      <c r="K67" s="616" t="s">
        <v>757</v>
      </c>
      <c r="L67" s="613" t="s">
        <v>758</v>
      </c>
      <c r="M67" s="613"/>
    </row>
    <row r="68" spans="2:13" ht="15" customHeight="1" x14ac:dyDescent="0.25">
      <c r="C68" s="613"/>
      <c r="D68" s="613"/>
      <c r="E68" s="613"/>
      <c r="F68" s="613"/>
      <c r="G68" s="252">
        <v>5</v>
      </c>
      <c r="H68" s="614" t="s">
        <v>759</v>
      </c>
      <c r="I68" s="615" t="s">
        <v>760</v>
      </c>
      <c r="J68" s="615" t="s">
        <v>760</v>
      </c>
      <c r="K68" s="616" t="s">
        <v>760</v>
      </c>
      <c r="L68" s="613" t="s">
        <v>751</v>
      </c>
      <c r="M68" s="613"/>
    </row>
    <row r="69" spans="2:13" ht="191.25" customHeight="1" x14ac:dyDescent="0.25">
      <c r="C69" s="613"/>
      <c r="D69" s="613"/>
      <c r="E69" s="613"/>
      <c r="F69" s="613"/>
      <c r="G69" s="252">
        <v>6</v>
      </c>
      <c r="H69" s="614" t="s">
        <v>761</v>
      </c>
      <c r="I69" s="615" t="s">
        <v>762</v>
      </c>
      <c r="J69" s="615" t="s">
        <v>762</v>
      </c>
      <c r="K69" s="616" t="s">
        <v>762</v>
      </c>
      <c r="L69" s="613" t="s">
        <v>763</v>
      </c>
      <c r="M69" s="613"/>
    </row>
    <row r="70" spans="2:13" ht="15.75" customHeight="1" x14ac:dyDescent="0.2"/>
    <row r="71" spans="2:13" ht="30.75" customHeight="1" x14ac:dyDescent="0.25">
      <c r="B71" s="617" t="s">
        <v>764</v>
      </c>
      <c r="C71" s="617"/>
      <c r="D71" s="617"/>
      <c r="E71" s="617"/>
      <c r="F71" s="617"/>
      <c r="G71" s="617"/>
      <c r="H71" s="617"/>
      <c r="I71" s="617"/>
      <c r="J71" s="617"/>
      <c r="K71" s="617"/>
      <c r="L71" s="617"/>
      <c r="M71" s="617"/>
    </row>
    <row r="72" spans="2:13" ht="30.75" customHeight="1" x14ac:dyDescent="0.2">
      <c r="B72" s="582" t="s">
        <v>708</v>
      </c>
      <c r="C72" s="582"/>
      <c r="D72" s="582"/>
      <c r="E72" s="582"/>
      <c r="F72" s="253"/>
      <c r="G72" s="582" t="s">
        <v>709</v>
      </c>
      <c r="H72" s="582"/>
      <c r="I72" s="582"/>
      <c r="J72" s="618"/>
      <c r="K72" s="619" t="s">
        <v>710</v>
      </c>
      <c r="L72" s="619"/>
      <c r="M72" s="619"/>
    </row>
    <row r="73" spans="2:13" ht="28.5" customHeight="1" x14ac:dyDescent="0.2">
      <c r="B73" s="583"/>
      <c r="C73" s="584"/>
      <c r="D73" s="584"/>
      <c r="E73" s="584"/>
      <c r="F73" s="585"/>
      <c r="G73" s="254">
        <v>1</v>
      </c>
      <c r="H73" s="579" t="s">
        <v>765</v>
      </c>
      <c r="I73" s="579"/>
      <c r="J73" s="579"/>
      <c r="K73" s="578" t="s">
        <v>766</v>
      </c>
      <c r="L73" s="578"/>
      <c r="M73" s="578"/>
    </row>
    <row r="74" spans="2:13" ht="28.5" customHeight="1" x14ac:dyDescent="0.2">
      <c r="B74" s="586"/>
      <c r="C74" s="568"/>
      <c r="D74" s="568"/>
      <c r="E74" s="568"/>
      <c r="F74" s="587"/>
      <c r="G74" s="254">
        <v>2</v>
      </c>
      <c r="H74" s="579" t="s">
        <v>767</v>
      </c>
      <c r="I74" s="579"/>
      <c r="J74" s="579"/>
      <c r="K74" s="578" t="s">
        <v>766</v>
      </c>
      <c r="L74" s="578"/>
      <c r="M74" s="578"/>
    </row>
    <row r="75" spans="2:13" ht="28.5" customHeight="1" x14ac:dyDescent="0.2">
      <c r="B75" s="586"/>
      <c r="C75" s="568"/>
      <c r="D75" s="568"/>
      <c r="E75" s="568"/>
      <c r="F75" s="587"/>
      <c r="G75" s="254">
        <v>3</v>
      </c>
      <c r="H75" s="579" t="s">
        <v>768</v>
      </c>
      <c r="I75" s="579"/>
      <c r="J75" s="579"/>
      <c r="K75" s="578" t="s">
        <v>766</v>
      </c>
      <c r="L75" s="578"/>
      <c r="M75" s="578"/>
    </row>
    <row r="76" spans="2:13" ht="28.5" customHeight="1" x14ac:dyDescent="0.2">
      <c r="B76" s="586"/>
      <c r="C76" s="568"/>
      <c r="D76" s="568"/>
      <c r="E76" s="568"/>
      <c r="F76" s="587"/>
      <c r="G76" s="254">
        <v>4</v>
      </c>
      <c r="H76" s="579" t="s">
        <v>769</v>
      </c>
      <c r="I76" s="579"/>
      <c r="J76" s="579"/>
      <c r="K76" s="578" t="s">
        <v>766</v>
      </c>
      <c r="L76" s="578"/>
      <c r="M76" s="578"/>
    </row>
    <row r="77" spans="2:13" ht="28.5" customHeight="1" x14ac:dyDescent="0.2">
      <c r="B77" s="586"/>
      <c r="C77" s="568"/>
      <c r="D77" s="568"/>
      <c r="E77" s="568"/>
      <c r="F77" s="587"/>
      <c r="G77" s="254">
        <v>5</v>
      </c>
      <c r="H77" s="579" t="s">
        <v>770</v>
      </c>
      <c r="I77" s="579"/>
      <c r="J77" s="579"/>
      <c r="K77" s="578" t="s">
        <v>771</v>
      </c>
      <c r="L77" s="578"/>
      <c r="M77" s="578"/>
    </row>
    <row r="78" spans="2:13" s="156" customFormat="1" ht="28.5" customHeight="1" x14ac:dyDescent="0.2">
      <c r="B78" s="586"/>
      <c r="C78" s="568"/>
      <c r="D78" s="568"/>
      <c r="E78" s="568"/>
      <c r="F78" s="587"/>
      <c r="G78" s="254">
        <v>6</v>
      </c>
      <c r="H78" s="579" t="s">
        <v>772</v>
      </c>
      <c r="I78" s="579"/>
      <c r="J78" s="579"/>
      <c r="K78" s="578" t="s">
        <v>771</v>
      </c>
      <c r="L78" s="578"/>
      <c r="M78" s="578"/>
    </row>
    <row r="79" spans="2:13" ht="15.75" x14ac:dyDescent="0.2">
      <c r="B79" s="586"/>
      <c r="C79" s="568"/>
      <c r="D79" s="568"/>
      <c r="E79" s="568"/>
      <c r="F79" s="587"/>
      <c r="G79" s="254">
        <v>7</v>
      </c>
      <c r="H79" s="579" t="s">
        <v>773</v>
      </c>
      <c r="I79" s="579"/>
      <c r="J79" s="579"/>
      <c r="K79" s="578" t="s">
        <v>774</v>
      </c>
      <c r="L79" s="578"/>
      <c r="M79" s="578"/>
    </row>
    <row r="80" spans="2:13" ht="222" customHeight="1" x14ac:dyDescent="0.2">
      <c r="B80" s="586"/>
      <c r="C80" s="568"/>
      <c r="D80" s="568"/>
      <c r="E80" s="568"/>
      <c r="F80" s="587"/>
      <c r="G80" s="254">
        <v>8</v>
      </c>
      <c r="H80" s="579" t="s">
        <v>775</v>
      </c>
      <c r="I80" s="579"/>
      <c r="J80" s="579"/>
      <c r="K80" s="578" t="s">
        <v>776</v>
      </c>
      <c r="L80" s="578"/>
      <c r="M80" s="578"/>
    </row>
    <row r="81" spans="2:30" ht="15.75" x14ac:dyDescent="0.2">
      <c r="B81" s="588"/>
      <c r="C81" s="589"/>
      <c r="D81" s="589"/>
      <c r="E81" s="589"/>
      <c r="F81" s="590"/>
      <c r="G81" s="254">
        <v>9</v>
      </c>
      <c r="H81" s="579" t="s">
        <v>777</v>
      </c>
      <c r="I81" s="579"/>
      <c r="J81" s="579"/>
      <c r="K81" s="578" t="s">
        <v>776</v>
      </c>
      <c r="L81" s="578"/>
      <c r="M81" s="578"/>
    </row>
    <row r="82" spans="2:30" x14ac:dyDescent="0.2">
      <c r="C82" s="608"/>
      <c r="D82" s="608"/>
      <c r="E82" s="608"/>
      <c r="F82" s="608"/>
      <c r="G82" s="213"/>
      <c r="H82" s="213"/>
      <c r="I82" s="213"/>
    </row>
    <row r="83" spans="2:30" x14ac:dyDescent="0.2">
      <c r="C83" s="608"/>
      <c r="D83" s="608"/>
      <c r="E83" s="608"/>
      <c r="F83" s="608"/>
      <c r="G83" s="213"/>
      <c r="H83" s="213"/>
      <c r="I83" s="213"/>
    </row>
    <row r="84" spans="2:30" x14ac:dyDescent="0.2">
      <c r="C84" s="608"/>
      <c r="D84" s="608"/>
      <c r="E84" s="608"/>
      <c r="F84" s="608"/>
      <c r="G84" s="193"/>
      <c r="H84" s="193"/>
      <c r="I84" s="193"/>
    </row>
    <row r="85" spans="2:30" ht="58.5" customHeight="1" x14ac:dyDescent="0.2">
      <c r="C85" s="344" t="s">
        <v>33</v>
      </c>
      <c r="D85" s="386"/>
      <c r="E85" s="386"/>
      <c r="F85" s="386"/>
      <c r="G85" s="386"/>
      <c r="H85" s="386"/>
      <c r="I85" s="386"/>
      <c r="J85" s="386"/>
      <c r="K85" s="386"/>
      <c r="L85" s="386"/>
      <c r="M85" s="386"/>
      <c r="N85" s="26"/>
      <c r="O85" s="26"/>
      <c r="P85" s="26"/>
      <c r="Q85" s="26"/>
      <c r="R85" s="26"/>
      <c r="S85" s="26"/>
      <c r="T85" s="26"/>
      <c r="U85" s="26"/>
      <c r="V85" s="26"/>
      <c r="W85" s="26"/>
      <c r="X85" s="26"/>
      <c r="Y85" s="26"/>
      <c r="Z85" s="26"/>
      <c r="AA85" s="26"/>
      <c r="AB85" s="26"/>
      <c r="AC85" s="26"/>
      <c r="AD85" s="26"/>
    </row>
    <row r="86" spans="2:30" ht="36.75" customHeight="1" x14ac:dyDescent="0.2">
      <c r="C86" s="276" t="s">
        <v>34</v>
      </c>
      <c r="D86" s="387"/>
      <c r="E86" s="387"/>
      <c r="F86" s="387"/>
      <c r="G86" s="387"/>
      <c r="H86" s="387"/>
      <c r="I86" s="387"/>
      <c r="J86" s="387"/>
      <c r="K86" s="387"/>
      <c r="L86" s="387"/>
      <c r="M86" s="387"/>
      <c r="N86" s="26"/>
      <c r="O86" s="26"/>
      <c r="P86" s="26"/>
      <c r="Q86" s="26"/>
      <c r="R86" s="26"/>
      <c r="S86" s="26"/>
      <c r="T86" s="26"/>
      <c r="U86" s="26"/>
      <c r="V86" s="26"/>
      <c r="W86" s="26"/>
      <c r="X86" s="26"/>
      <c r="Y86" s="26"/>
      <c r="Z86" s="26"/>
      <c r="AA86" s="26"/>
      <c r="AB86" s="26"/>
      <c r="AC86" s="26"/>
      <c r="AD86" s="26"/>
    </row>
    <row r="87" spans="2:30" x14ac:dyDescent="0.2">
      <c r="C87" s="385"/>
      <c r="D87" s="385"/>
      <c r="E87" s="385"/>
      <c r="F87" s="385"/>
      <c r="G87" s="385"/>
      <c r="H87" s="385"/>
      <c r="I87" s="385"/>
      <c r="J87" s="385"/>
      <c r="K87" s="385"/>
      <c r="L87" s="385"/>
      <c r="M87" s="385"/>
      <c r="N87" s="26"/>
      <c r="O87" s="26"/>
      <c r="P87" s="26"/>
      <c r="Q87" s="26"/>
      <c r="R87" s="26"/>
      <c r="S87" s="26"/>
      <c r="T87" s="26"/>
      <c r="U87" s="26"/>
      <c r="V87" s="26"/>
      <c r="W87" s="26"/>
      <c r="X87" s="26"/>
      <c r="Y87" s="26"/>
      <c r="Z87" s="26"/>
      <c r="AA87" s="26"/>
      <c r="AB87" s="26"/>
      <c r="AC87" s="26"/>
      <c r="AD87" s="26"/>
    </row>
  </sheetData>
  <sheetProtection algorithmName="SHA-512" hashValue="lfQV8QG0VZyGWN4qTd86n/lWzkMhn0vtvVrmco7APhg/1/zzOkiWiEDNEo2Z1lsB+kX0nPaVShA3kigrmMeDew==" saltValue="whAoasrxPgE/5bDUys5fiw==" spinCount="100000" sheet="1" objects="1" scenarios="1" formatCells="0" formatColumns="0" formatRows="0"/>
  <mergeCells count="117">
    <mergeCell ref="C87:M87"/>
    <mergeCell ref="C86:M86"/>
    <mergeCell ref="L28:M28"/>
    <mergeCell ref="H27:K27"/>
    <mergeCell ref="L27:M27"/>
    <mergeCell ref="C40:M40"/>
    <mergeCell ref="C41:M41"/>
    <mergeCell ref="C42:M42"/>
    <mergeCell ref="C23:F39"/>
    <mergeCell ref="H23:K23"/>
    <mergeCell ref="L23:M23"/>
    <mergeCell ref="H24:K24"/>
    <mergeCell ref="L24:M24"/>
    <mergeCell ref="L30:M30"/>
    <mergeCell ref="H25:K25"/>
    <mergeCell ref="L25:M25"/>
    <mergeCell ref="H26:K26"/>
    <mergeCell ref="L26:M26"/>
    <mergeCell ref="C62:M62"/>
    <mergeCell ref="C63:F63"/>
    <mergeCell ref="G63:J63"/>
    <mergeCell ref="K63:M63"/>
    <mergeCell ref="C64:F69"/>
    <mergeCell ref="H64:K64"/>
    <mergeCell ref="C85:M85"/>
    <mergeCell ref="C7:M7"/>
    <mergeCell ref="C9:M9"/>
    <mergeCell ref="C10:F10"/>
    <mergeCell ref="G10:J10"/>
    <mergeCell ref="K10:M10"/>
    <mergeCell ref="H30:K30"/>
    <mergeCell ref="H28:K28"/>
    <mergeCell ref="K22:M22"/>
    <mergeCell ref="L64:M64"/>
    <mergeCell ref="H65:K65"/>
    <mergeCell ref="L65:M65"/>
    <mergeCell ref="H66:K66"/>
    <mergeCell ref="L66:M66"/>
    <mergeCell ref="H67:K67"/>
    <mergeCell ref="L67:M67"/>
    <mergeCell ref="H68:K68"/>
    <mergeCell ref="L68:M68"/>
    <mergeCell ref="H69:K69"/>
    <mergeCell ref="L69:M69"/>
    <mergeCell ref="B71:M71"/>
    <mergeCell ref="B72:E72"/>
    <mergeCell ref="G72:J72"/>
    <mergeCell ref="K72:M72"/>
    <mergeCell ref="C82:F82"/>
    <mergeCell ref="C83:F83"/>
    <mergeCell ref="C84:F84"/>
    <mergeCell ref="A2:A7"/>
    <mergeCell ref="H29:K29"/>
    <mergeCell ref="L29:M29"/>
    <mergeCell ref="E2:K2"/>
    <mergeCell ref="E3:K3"/>
    <mergeCell ref="E4:K5"/>
    <mergeCell ref="C2:D5"/>
    <mergeCell ref="L2:M2"/>
    <mergeCell ref="L3:M3"/>
    <mergeCell ref="L4:M4"/>
    <mergeCell ref="C11:H19"/>
    <mergeCell ref="C21:M21"/>
    <mergeCell ref="C22:F22"/>
    <mergeCell ref="G22:J22"/>
    <mergeCell ref="L5:M5"/>
    <mergeCell ref="B73:F81"/>
    <mergeCell ref="H73:J73"/>
    <mergeCell ref="K73:M73"/>
    <mergeCell ref="H74:J74"/>
    <mergeCell ref="K74:M74"/>
    <mergeCell ref="H75:J75"/>
    <mergeCell ref="J11:L11"/>
    <mergeCell ref="M11:O17"/>
    <mergeCell ref="J12:L12"/>
    <mergeCell ref="J13:L13"/>
    <mergeCell ref="J14:L14"/>
    <mergeCell ref="J15:L15"/>
    <mergeCell ref="J16:L16"/>
    <mergeCell ref="J17:L17"/>
    <mergeCell ref="J18:L18"/>
    <mergeCell ref="M18:O18"/>
    <mergeCell ref="C43:F43"/>
    <mergeCell ref="G43:J43"/>
    <mergeCell ref="K43:M43"/>
    <mergeCell ref="C44:F51"/>
    <mergeCell ref="H44:K44"/>
    <mergeCell ref="L44:M44"/>
    <mergeCell ref="H45:K45"/>
    <mergeCell ref="L45:M45"/>
    <mergeCell ref="H46:K46"/>
    <mergeCell ref="L46:M46"/>
    <mergeCell ref="H47:K47"/>
    <mergeCell ref="L47:M47"/>
    <mergeCell ref="H48:K48"/>
    <mergeCell ref="L48:M48"/>
    <mergeCell ref="H49:K49"/>
    <mergeCell ref="L49:M49"/>
    <mergeCell ref="H50:K50"/>
    <mergeCell ref="L50:M50"/>
    <mergeCell ref="H51:K51"/>
    <mergeCell ref="L51:M51"/>
    <mergeCell ref="K78:M78"/>
    <mergeCell ref="H79:J79"/>
    <mergeCell ref="K79:M79"/>
    <mergeCell ref="H80:J80"/>
    <mergeCell ref="K80:M80"/>
    <mergeCell ref="H81:J81"/>
    <mergeCell ref="K81:M81"/>
    <mergeCell ref="J19:L19"/>
    <mergeCell ref="M19:O19"/>
    <mergeCell ref="K75:M75"/>
    <mergeCell ref="H76:J76"/>
    <mergeCell ref="K76:M76"/>
    <mergeCell ref="H77:J77"/>
    <mergeCell ref="K77:M77"/>
    <mergeCell ref="H78:J78"/>
  </mergeCells>
  <printOptions horizontalCentered="1"/>
  <pageMargins left="0.78740157480314965" right="0.78740157480314965" top="0.78740157480314965" bottom="0.78740157480314965" header="0.78740157480314965" footer="0.78740157480314965"/>
  <pageSetup paperSize="9" scale="40" orientation="portrait" r:id="rId1"/>
  <drawing r:id="rId2"/>
  <legacyDrawing r:id="rId3"/>
  <oleObjects>
    <mc:AlternateContent xmlns:mc="http://schemas.openxmlformats.org/markup-compatibility/2006">
      <mc:Choice Requires="x14">
        <oleObject progId="Visio.Drawing.15" shapeId="11265" r:id="rId4">
          <objectPr defaultSize="0" autoPict="0" r:id="rId5">
            <anchor moveWithCells="1">
              <from>
                <xdr:col>2</xdr:col>
                <xdr:colOff>476250</xdr:colOff>
                <xdr:row>10</xdr:row>
                <xdr:rowOff>295275</xdr:rowOff>
              </from>
              <to>
                <xdr:col>7</xdr:col>
                <xdr:colOff>323850</xdr:colOff>
                <xdr:row>18</xdr:row>
                <xdr:rowOff>1628775</xdr:rowOff>
              </to>
            </anchor>
          </objectPr>
        </oleObject>
      </mc:Choice>
      <mc:Fallback>
        <oleObject progId="Visio.Drawing.15" shapeId="11265" r:id="rId4"/>
      </mc:Fallback>
    </mc:AlternateContent>
    <mc:AlternateContent xmlns:mc="http://schemas.openxmlformats.org/markup-compatibility/2006">
      <mc:Choice Requires="x14">
        <oleObject progId="Visio.Drawing.15" shapeId="11267" r:id="rId6">
          <objectPr defaultSize="0" autoPict="0" r:id="rId7">
            <anchor moveWithCells="1">
              <from>
                <xdr:col>2</xdr:col>
                <xdr:colOff>9525</xdr:colOff>
                <xdr:row>22</xdr:row>
                <xdr:rowOff>142875</xdr:rowOff>
              </from>
              <to>
                <xdr:col>5</xdr:col>
                <xdr:colOff>657225</xdr:colOff>
                <xdr:row>29</xdr:row>
                <xdr:rowOff>133350</xdr:rowOff>
              </to>
            </anchor>
          </objectPr>
        </oleObject>
      </mc:Choice>
      <mc:Fallback>
        <oleObject progId="Visio.Drawing.15" shapeId="11267" r:id="rId6"/>
      </mc:Fallback>
    </mc:AlternateContent>
    <mc:AlternateContent xmlns:mc="http://schemas.openxmlformats.org/markup-compatibility/2006">
      <mc:Choice Requires="x14">
        <oleObject progId="Visio.Drawing.15" shapeId="11268" r:id="rId8">
          <objectPr defaultSize="0" autoPict="0" r:id="rId9">
            <anchor moveWithCells="1">
              <from>
                <xdr:col>2</xdr:col>
                <xdr:colOff>38100</xdr:colOff>
                <xdr:row>43</xdr:row>
                <xdr:rowOff>123825</xdr:rowOff>
              </from>
              <to>
                <xdr:col>5</xdr:col>
                <xdr:colOff>695325</xdr:colOff>
                <xdr:row>50</xdr:row>
                <xdr:rowOff>2543175</xdr:rowOff>
              </to>
            </anchor>
          </objectPr>
        </oleObject>
      </mc:Choice>
      <mc:Fallback>
        <oleObject progId="Visio.Drawing.15" shapeId="11268" r:id="rId8"/>
      </mc:Fallback>
    </mc:AlternateContent>
    <mc:AlternateContent xmlns:mc="http://schemas.openxmlformats.org/markup-compatibility/2006">
      <mc:Choice Requires="x14">
        <oleObject progId="Visio.Drawing.15" shapeId="11269" r:id="rId10">
          <objectPr defaultSize="0" autoPict="0" r:id="rId11">
            <anchor moveWithCells="1">
              <from>
                <xdr:col>2</xdr:col>
                <xdr:colOff>142875</xdr:colOff>
                <xdr:row>63</xdr:row>
                <xdr:rowOff>76200</xdr:rowOff>
              </from>
              <to>
                <xdr:col>5</xdr:col>
                <xdr:colOff>657225</xdr:colOff>
                <xdr:row>68</xdr:row>
                <xdr:rowOff>2362200</xdr:rowOff>
              </to>
            </anchor>
          </objectPr>
        </oleObject>
      </mc:Choice>
      <mc:Fallback>
        <oleObject progId="Visio.Drawing.15" shapeId="11269" r:id="rId10"/>
      </mc:Fallback>
    </mc:AlternateContent>
    <mc:AlternateContent xmlns:mc="http://schemas.openxmlformats.org/markup-compatibility/2006">
      <mc:Choice Requires="x14">
        <oleObject progId="Visio.Drawing.15" shapeId="11270" r:id="rId12">
          <objectPr defaultSize="0" autoPict="0" r:id="rId13">
            <anchor moveWithCells="1">
              <from>
                <xdr:col>2</xdr:col>
                <xdr:colOff>9525</xdr:colOff>
                <xdr:row>72</xdr:row>
                <xdr:rowOff>123825</xdr:rowOff>
              </from>
              <to>
                <xdr:col>5</xdr:col>
                <xdr:colOff>752475</xdr:colOff>
                <xdr:row>80</xdr:row>
                <xdr:rowOff>133350</xdr:rowOff>
              </to>
            </anchor>
          </objectPr>
        </oleObject>
      </mc:Choice>
      <mc:Fallback>
        <oleObject progId="Visio.Drawing.15" shapeId="11270" r:id="rId12"/>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37"/>
  <sheetViews>
    <sheetView showGridLines="0" view="pageBreakPreview" zoomScale="90" zoomScaleNormal="100" zoomScaleSheetLayoutView="90" workbookViewId="0">
      <selection activeCell="L12" sqref="L12"/>
    </sheetView>
  </sheetViews>
  <sheetFormatPr baseColWidth="10" defaultColWidth="9.140625" defaultRowHeight="14.25" x14ac:dyDescent="0.2"/>
  <cols>
    <col min="1" max="1" width="7.5703125" style="42" customWidth="1"/>
    <col min="2" max="2" width="2.42578125" style="42" customWidth="1"/>
    <col min="3" max="3" width="14.7109375" style="42" customWidth="1"/>
    <col min="4" max="4" width="23.85546875" style="42" customWidth="1"/>
    <col min="5" max="5" width="21.5703125" style="42" customWidth="1"/>
    <col min="6" max="6" width="13.140625" style="42" customWidth="1"/>
    <col min="7" max="7" width="32.7109375" style="42" customWidth="1"/>
    <col min="8" max="8" width="27.5703125" style="42" customWidth="1"/>
    <col min="9" max="9" width="1.85546875" style="42" customWidth="1"/>
    <col min="10" max="256" width="11.42578125" style="42" customWidth="1"/>
    <col min="257" max="16384" width="9.140625" style="42"/>
  </cols>
  <sheetData>
    <row r="1" spans="1:8" ht="6.75" customHeight="1" x14ac:dyDescent="0.2"/>
    <row r="2" spans="1:8" ht="22.5" customHeight="1" x14ac:dyDescent="0.2">
      <c r="A2" s="402" t="s">
        <v>47</v>
      </c>
      <c r="C2" s="510"/>
      <c r="D2" s="291" t="s">
        <v>0</v>
      </c>
      <c r="E2" s="292"/>
      <c r="F2" s="292"/>
      <c r="G2" s="293"/>
      <c r="H2" s="38" t="s">
        <v>811</v>
      </c>
    </row>
    <row r="3" spans="1:8" ht="17.25" customHeight="1" x14ac:dyDescent="0.2">
      <c r="A3" s="402"/>
      <c r="C3" s="510"/>
      <c r="D3" s="291" t="s">
        <v>1</v>
      </c>
      <c r="E3" s="292"/>
      <c r="F3" s="292"/>
      <c r="G3" s="293"/>
      <c r="H3" s="38" t="s">
        <v>2</v>
      </c>
    </row>
    <row r="4" spans="1:8" ht="21.75" customHeight="1" x14ac:dyDescent="0.2">
      <c r="A4" s="402"/>
      <c r="C4" s="510"/>
      <c r="D4" s="333" t="s">
        <v>3</v>
      </c>
      <c r="E4" s="333"/>
      <c r="F4" s="333"/>
      <c r="G4" s="333"/>
      <c r="H4" s="38" t="s">
        <v>4</v>
      </c>
    </row>
    <row r="5" spans="1:8" ht="22.5" customHeight="1" x14ac:dyDescent="0.2">
      <c r="A5" s="402"/>
      <c r="C5" s="510"/>
      <c r="D5" s="333"/>
      <c r="E5" s="333"/>
      <c r="F5" s="333"/>
      <c r="G5" s="333"/>
      <c r="H5" s="37" t="s">
        <v>820</v>
      </c>
    </row>
    <row r="6" spans="1:8" ht="9" customHeight="1" x14ac:dyDescent="0.2">
      <c r="A6" s="402"/>
      <c r="C6" s="82"/>
      <c r="D6" s="82"/>
      <c r="E6" s="99"/>
      <c r="F6" s="99"/>
      <c r="G6" s="99"/>
      <c r="H6" s="117"/>
    </row>
    <row r="7" spans="1:8" ht="21" customHeight="1" x14ac:dyDescent="0.2">
      <c r="A7" s="402"/>
      <c r="C7" s="513" t="s">
        <v>778</v>
      </c>
      <c r="D7" s="513"/>
      <c r="E7" s="513"/>
      <c r="F7" s="513"/>
      <c r="G7" s="513"/>
      <c r="H7" s="513"/>
    </row>
    <row r="8" spans="1:8" ht="12.75" customHeight="1" x14ac:dyDescent="0.2">
      <c r="C8" s="83"/>
      <c r="D8" s="83"/>
      <c r="E8" s="75"/>
      <c r="F8" s="75"/>
      <c r="G8" s="75"/>
      <c r="H8" s="75"/>
    </row>
    <row r="9" spans="1:8" ht="35.25" customHeight="1" x14ac:dyDescent="0.2">
      <c r="C9" s="511" t="s">
        <v>779</v>
      </c>
      <c r="D9" s="511"/>
      <c r="E9" s="84" t="s">
        <v>328</v>
      </c>
      <c r="F9" s="194">
        <v>45854</v>
      </c>
      <c r="G9" s="119"/>
      <c r="H9" s="83"/>
    </row>
    <row r="10" spans="1:8" ht="20.25" customHeight="1" x14ac:dyDescent="0.2">
      <c r="C10" s="85"/>
      <c r="D10" s="85"/>
      <c r="E10" s="512"/>
      <c r="F10" s="512"/>
      <c r="G10" s="512"/>
      <c r="H10" s="512"/>
    </row>
    <row r="11" spans="1:8" x14ac:dyDescent="0.2">
      <c r="C11" s="626" t="s">
        <v>780</v>
      </c>
      <c r="D11" s="627"/>
      <c r="E11" s="627"/>
      <c r="F11" s="627"/>
      <c r="G11" s="627"/>
      <c r="H11" s="628"/>
    </row>
    <row r="12" spans="1:8" ht="48" customHeight="1" x14ac:dyDescent="0.2">
      <c r="C12" s="86" t="s">
        <v>781</v>
      </c>
      <c r="D12" s="86" t="s">
        <v>782</v>
      </c>
      <c r="E12" s="86" t="s">
        <v>783</v>
      </c>
      <c r="F12" s="118" t="s">
        <v>784</v>
      </c>
      <c r="G12" s="118" t="s">
        <v>785</v>
      </c>
      <c r="H12" s="118" t="s">
        <v>786</v>
      </c>
    </row>
    <row r="13" spans="1:8" s="44" customFormat="1" x14ac:dyDescent="0.2">
      <c r="C13" s="195"/>
      <c r="D13" s="196"/>
      <c r="E13" s="197"/>
      <c r="F13" s="198"/>
      <c r="G13" s="199"/>
      <c r="H13" s="200"/>
    </row>
    <row r="14" spans="1:8" s="44" customFormat="1" x14ac:dyDescent="0.2">
      <c r="C14" s="195"/>
      <c r="D14" s="196"/>
      <c r="E14" s="201"/>
      <c r="F14" s="198"/>
      <c r="G14" s="199"/>
      <c r="H14" s="202"/>
    </row>
    <row r="15" spans="1:8" s="44" customFormat="1" x14ac:dyDescent="0.2">
      <c r="C15" s="195"/>
      <c r="D15" s="196"/>
      <c r="E15" s="203"/>
      <c r="F15" s="198"/>
      <c r="G15" s="199"/>
      <c r="H15" s="204"/>
    </row>
    <row r="16" spans="1:8" s="44" customFormat="1" x14ac:dyDescent="0.2">
      <c r="C16" s="195"/>
      <c r="D16" s="196"/>
      <c r="E16" s="201"/>
      <c r="F16" s="205"/>
      <c r="G16" s="199"/>
      <c r="H16" s="206"/>
    </row>
    <row r="17" spans="3:11" x14ac:dyDescent="0.2">
      <c r="C17" s="207"/>
      <c r="D17" s="208"/>
      <c r="E17" s="207"/>
      <c r="F17" s="209"/>
      <c r="G17" s="209"/>
      <c r="H17" s="210"/>
    </row>
    <row r="18" spans="3:11" x14ac:dyDescent="0.2">
      <c r="C18" s="207"/>
      <c r="D18" s="208"/>
      <c r="E18" s="207"/>
      <c r="F18" s="209"/>
      <c r="G18" s="209"/>
      <c r="H18" s="210"/>
    </row>
    <row r="19" spans="3:11" x14ac:dyDescent="0.2">
      <c r="C19" s="207"/>
      <c r="D19" s="208"/>
      <c r="E19" s="209"/>
      <c r="F19" s="209"/>
      <c r="G19" s="209"/>
      <c r="H19" s="209"/>
    </row>
    <row r="20" spans="3:11" s="175" customFormat="1" x14ac:dyDescent="0.2">
      <c r="C20" s="173"/>
      <c r="D20" s="174"/>
      <c r="E20" s="171"/>
      <c r="F20" s="168"/>
      <c r="G20" s="168"/>
      <c r="H20" s="172"/>
    </row>
    <row r="21" spans="3:11" x14ac:dyDescent="0.2">
      <c r="C21" s="626" t="s">
        <v>787</v>
      </c>
      <c r="D21" s="627"/>
      <c r="E21" s="627"/>
      <c r="F21" s="627"/>
      <c r="G21" s="627"/>
      <c r="H21" s="628"/>
    </row>
    <row r="22" spans="3:11" ht="25.5" x14ac:dyDescent="0.2">
      <c r="C22" s="629" t="s">
        <v>788</v>
      </c>
      <c r="D22" s="630"/>
      <c r="E22" s="79" t="s">
        <v>403</v>
      </c>
      <c r="F22" s="41" t="s">
        <v>789</v>
      </c>
      <c r="G22" s="372" t="s">
        <v>790</v>
      </c>
      <c r="H22" s="374"/>
    </row>
    <row r="23" spans="3:11" x14ac:dyDescent="0.2">
      <c r="C23" s="624"/>
      <c r="D23" s="625"/>
      <c r="E23" s="177"/>
      <c r="F23" s="168"/>
      <c r="G23" s="347"/>
      <c r="H23" s="349"/>
    </row>
    <row r="24" spans="3:11" x14ac:dyDescent="0.2">
      <c r="C24" s="624"/>
      <c r="D24" s="625"/>
      <c r="E24" s="177"/>
      <c r="F24" s="168"/>
      <c r="G24" s="347"/>
      <c r="H24" s="349"/>
    </row>
    <row r="25" spans="3:11" x14ac:dyDescent="0.2">
      <c r="C25" s="624"/>
      <c r="D25" s="625"/>
      <c r="E25" s="177"/>
      <c r="F25" s="168"/>
      <c r="G25" s="631"/>
      <c r="H25" s="632"/>
    </row>
    <row r="26" spans="3:11" ht="22.5" customHeight="1" x14ac:dyDescent="0.2">
      <c r="C26" s="624"/>
      <c r="D26" s="625"/>
      <c r="E26" s="177"/>
      <c r="F26" s="168"/>
      <c r="G26" s="631"/>
      <c r="H26" s="632"/>
    </row>
    <row r="27" spans="3:11" x14ac:dyDescent="0.2">
      <c r="C27" s="624"/>
      <c r="D27" s="625"/>
      <c r="E27" s="177"/>
      <c r="F27" s="168"/>
      <c r="G27" s="631"/>
      <c r="H27" s="632"/>
    </row>
    <row r="28" spans="3:11" s="175" customFormat="1" x14ac:dyDescent="0.2">
      <c r="C28" s="624"/>
      <c r="D28" s="625"/>
      <c r="E28" s="177"/>
      <c r="F28" s="168"/>
      <c r="G28" s="631"/>
      <c r="H28" s="632"/>
    </row>
    <row r="29" spans="3:11" ht="7.5" customHeight="1" x14ac:dyDescent="0.2"/>
    <row r="30" spans="3:11" ht="7.5" customHeight="1" x14ac:dyDescent="0.25">
      <c r="C30" s="35"/>
      <c r="D30" s="35"/>
      <c r="E30" s="35"/>
      <c r="F30" s="35"/>
      <c r="G30" s="35"/>
      <c r="H30" s="35"/>
      <c r="I30" s="35"/>
      <c r="J30" s="35"/>
      <c r="K30" s="35"/>
    </row>
    <row r="31" spans="3:11" ht="15" x14ac:dyDescent="0.25">
      <c r="C31" s="384" t="s">
        <v>791</v>
      </c>
      <c r="D31" s="384"/>
      <c r="E31" s="384"/>
      <c r="F31" s="384"/>
      <c r="G31" s="384"/>
      <c r="H31" s="384"/>
      <c r="I31" s="384"/>
      <c r="J31" s="384"/>
      <c r="K31" s="384"/>
    </row>
    <row r="32" spans="3:11" ht="15" x14ac:dyDescent="0.25">
      <c r="C32" s="384" t="s">
        <v>792</v>
      </c>
      <c r="D32" s="384"/>
      <c r="E32" s="384"/>
      <c r="F32" s="384"/>
      <c r="G32" s="384"/>
      <c r="H32" s="384"/>
      <c r="I32" s="384"/>
      <c r="J32" s="384"/>
    </row>
    <row r="33" spans="3:13" ht="15" x14ac:dyDescent="0.25">
      <c r="C33" s="384" t="s">
        <v>547</v>
      </c>
      <c r="D33" s="384"/>
      <c r="E33" s="384"/>
      <c r="F33" s="384"/>
      <c r="G33" s="384"/>
      <c r="H33" s="384"/>
      <c r="I33" s="384"/>
    </row>
    <row r="34" spans="3:13" ht="15" x14ac:dyDescent="0.25">
      <c r="C34" s="384" t="s">
        <v>793</v>
      </c>
      <c r="D34" s="384"/>
      <c r="E34" s="384"/>
      <c r="F34" s="384"/>
      <c r="G34" s="384"/>
      <c r="H34" s="384"/>
      <c r="I34" s="384"/>
    </row>
    <row r="35" spans="3:13" ht="57.75" customHeight="1" x14ac:dyDescent="0.2">
      <c r="C35" s="344" t="s">
        <v>33</v>
      </c>
      <c r="D35" s="344"/>
      <c r="E35" s="344"/>
      <c r="F35" s="344"/>
      <c r="G35" s="344"/>
      <c r="H35" s="344"/>
      <c r="I35" s="95"/>
      <c r="J35" s="95"/>
      <c r="K35" s="95"/>
      <c r="L35" s="95"/>
      <c r="M35" s="95"/>
    </row>
    <row r="36" spans="3:13" ht="27.75" customHeight="1" x14ac:dyDescent="0.2">
      <c r="C36" s="412" t="s">
        <v>34</v>
      </c>
      <c r="D36" s="412"/>
      <c r="E36" s="412"/>
      <c r="F36" s="412"/>
      <c r="G36" s="412"/>
      <c r="H36" s="412"/>
      <c r="I36" s="95"/>
      <c r="J36" s="95"/>
      <c r="K36" s="95"/>
      <c r="L36" s="95"/>
      <c r="M36" s="95"/>
    </row>
    <row r="37" spans="3:13" x14ac:dyDescent="0.2">
      <c r="C37" s="412"/>
      <c r="D37" s="412"/>
      <c r="E37" s="412"/>
      <c r="F37" s="412"/>
      <c r="G37" s="412"/>
      <c r="H37" s="412"/>
      <c r="I37" s="95"/>
      <c r="J37" s="95"/>
      <c r="K37" s="95"/>
      <c r="L37" s="95"/>
      <c r="M37" s="95"/>
    </row>
  </sheetData>
  <sheetProtection algorithmName="SHA-512" hashValue="ia7H6tr/kl9S7x3bgPQSAzwg2HV3Er6iGHavcUi1m66VKJt13Tnv9pZa4IDVTgOeb/LlJvEZVaQlj8Gu0g+CXA==" saltValue="khQo2acIRstwgtoaqB1wrg==" spinCount="100000" sheet="1" objects="1" scenarios="1" formatCells="0" formatColumns="0" formatRows="0"/>
  <mergeCells count="31">
    <mergeCell ref="C37:H37"/>
    <mergeCell ref="G26:H26"/>
    <mergeCell ref="C27:D27"/>
    <mergeCell ref="G27:H27"/>
    <mergeCell ref="C35:H35"/>
    <mergeCell ref="C36:H36"/>
    <mergeCell ref="C31:K31"/>
    <mergeCell ref="C32:J32"/>
    <mergeCell ref="C33:I33"/>
    <mergeCell ref="C34:I34"/>
    <mergeCell ref="C24:D24"/>
    <mergeCell ref="G24:H24"/>
    <mergeCell ref="C28:D28"/>
    <mergeCell ref="G28:H28"/>
    <mergeCell ref="C25:D25"/>
    <mergeCell ref="G25:H25"/>
    <mergeCell ref="C26:D26"/>
    <mergeCell ref="A2:A7"/>
    <mergeCell ref="C11:H11"/>
    <mergeCell ref="C2:C5"/>
    <mergeCell ref="C21:H21"/>
    <mergeCell ref="C22:D22"/>
    <mergeCell ref="G22:H22"/>
    <mergeCell ref="C23:D23"/>
    <mergeCell ref="G23:H23"/>
    <mergeCell ref="C7:H7"/>
    <mergeCell ref="D2:G2"/>
    <mergeCell ref="D3:G3"/>
    <mergeCell ref="D4:G5"/>
    <mergeCell ref="C9:D9"/>
    <mergeCell ref="E10:H10"/>
  </mergeCells>
  <printOptions horizontalCentered="1"/>
  <pageMargins left="1.1811023622047245" right="0.78740157480314965" top="0.78740157480314965" bottom="0.78740157480314965" header="0.78740157480314965" footer="0.78740157480314965"/>
  <pageSetup paperSize="9" scale="5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59"/>
  <sheetViews>
    <sheetView showGridLines="0" view="pageBreakPreview" zoomScale="80" zoomScaleNormal="100" zoomScaleSheetLayoutView="80" workbookViewId="0"/>
  </sheetViews>
  <sheetFormatPr baseColWidth="10" defaultColWidth="9.140625" defaultRowHeight="14.25" x14ac:dyDescent="0.2"/>
  <cols>
    <col min="1" max="1" width="9.140625" style="42" customWidth="1"/>
    <col min="2" max="2" width="2.28515625" style="42" customWidth="1"/>
    <col min="3" max="3" width="11.42578125" style="42" customWidth="1"/>
    <col min="4" max="4" width="32.7109375" style="42" customWidth="1"/>
    <col min="5" max="11" width="11.42578125" style="42" customWidth="1"/>
    <col min="12" max="12" width="15.42578125" style="42" customWidth="1"/>
    <col min="13" max="13" width="2.28515625" style="42" customWidth="1"/>
    <col min="14" max="256" width="11.42578125" style="42" customWidth="1"/>
    <col min="257" max="16384" width="9.140625" style="42"/>
  </cols>
  <sheetData>
    <row r="2" spans="1:12" ht="18.75" customHeight="1" x14ac:dyDescent="0.2">
      <c r="A2" s="402" t="s">
        <v>47</v>
      </c>
      <c r="C2" s="510"/>
      <c r="D2" s="510"/>
      <c r="E2" s="333" t="s">
        <v>0</v>
      </c>
      <c r="F2" s="333"/>
      <c r="G2" s="333"/>
      <c r="H2" s="333"/>
      <c r="I2" s="333"/>
      <c r="J2" s="333"/>
      <c r="K2" s="609" t="s">
        <v>807</v>
      </c>
      <c r="L2" s="609"/>
    </row>
    <row r="3" spans="1:12" ht="27.75" customHeight="1" x14ac:dyDescent="0.2">
      <c r="A3" s="402"/>
      <c r="C3" s="510"/>
      <c r="D3" s="510"/>
      <c r="E3" s="333" t="s">
        <v>1</v>
      </c>
      <c r="F3" s="333"/>
      <c r="G3" s="333"/>
      <c r="H3" s="333"/>
      <c r="I3" s="333"/>
      <c r="J3" s="333"/>
      <c r="K3" s="609" t="s">
        <v>2</v>
      </c>
      <c r="L3" s="609"/>
    </row>
    <row r="4" spans="1:12" ht="18" customHeight="1" x14ac:dyDescent="0.2">
      <c r="A4" s="402"/>
      <c r="C4" s="510"/>
      <c r="D4" s="510"/>
      <c r="E4" s="333" t="s">
        <v>3</v>
      </c>
      <c r="F4" s="333"/>
      <c r="G4" s="333"/>
      <c r="H4" s="333"/>
      <c r="I4" s="333"/>
      <c r="J4" s="333"/>
      <c r="K4" s="609" t="s">
        <v>4</v>
      </c>
      <c r="L4" s="609"/>
    </row>
    <row r="5" spans="1:12" ht="21.75" customHeight="1" x14ac:dyDescent="0.2">
      <c r="A5" s="402"/>
      <c r="C5" s="510"/>
      <c r="D5" s="510"/>
      <c r="E5" s="333"/>
      <c r="F5" s="333"/>
      <c r="G5" s="333"/>
      <c r="H5" s="333"/>
      <c r="I5" s="333"/>
      <c r="J5" s="333"/>
      <c r="K5" s="294" t="s">
        <v>821</v>
      </c>
      <c r="L5" s="294"/>
    </row>
    <row r="6" spans="1:12" ht="15" customHeight="1" x14ac:dyDescent="0.2">
      <c r="A6" s="402"/>
      <c r="C6" s="44"/>
      <c r="D6" s="44"/>
      <c r="E6" s="99"/>
      <c r="F6" s="99"/>
      <c r="G6" s="99"/>
      <c r="H6" s="99"/>
      <c r="I6" s="99"/>
      <c r="J6" s="99"/>
      <c r="K6" s="117"/>
      <c r="L6" s="117"/>
    </row>
    <row r="7" spans="1:12" ht="28.5" customHeight="1" x14ac:dyDescent="0.2">
      <c r="A7" s="402"/>
      <c r="C7" s="633" t="s">
        <v>794</v>
      </c>
      <c r="D7" s="633"/>
      <c r="E7" s="633"/>
      <c r="F7" s="633"/>
      <c r="G7" s="633"/>
      <c r="H7" s="633"/>
      <c r="I7" s="633"/>
      <c r="J7" s="633"/>
      <c r="K7" s="633"/>
      <c r="L7" s="633"/>
    </row>
    <row r="8" spans="1:12" ht="8.25" customHeight="1" x14ac:dyDescent="0.2">
      <c r="C8" s="44"/>
      <c r="D8" s="44"/>
      <c r="E8" s="100"/>
      <c r="F8" s="100"/>
      <c r="G8" s="100"/>
      <c r="H8" s="100"/>
      <c r="I8" s="100"/>
      <c r="J8" s="100"/>
      <c r="K8" s="120"/>
      <c r="L8" s="120"/>
    </row>
    <row r="9" spans="1:12" x14ac:dyDescent="0.2">
      <c r="C9" s="175"/>
      <c r="D9" s="175"/>
      <c r="E9" s="175"/>
      <c r="F9" s="175"/>
      <c r="G9" s="175"/>
      <c r="H9" s="175"/>
      <c r="I9" s="175"/>
      <c r="J9" s="175"/>
      <c r="K9" s="175"/>
      <c r="L9" s="175"/>
    </row>
    <row r="10" spans="1:12" x14ac:dyDescent="0.2">
      <c r="C10" s="175"/>
      <c r="D10" s="175"/>
      <c r="E10" s="175"/>
      <c r="F10" s="175"/>
      <c r="G10" s="175"/>
      <c r="H10" s="175"/>
      <c r="I10" s="175"/>
      <c r="J10" s="175"/>
      <c r="K10" s="175"/>
      <c r="L10" s="175"/>
    </row>
    <row r="11" spans="1:12" x14ac:dyDescent="0.2">
      <c r="C11" s="175"/>
      <c r="D11" s="175" t="e" vm="1">
        <v>#VALUE!</v>
      </c>
      <c r="E11" s="175"/>
      <c r="F11" s="175"/>
      <c r="G11" s="175"/>
      <c r="H11" s="175"/>
      <c r="I11" s="175"/>
      <c r="J11" s="175"/>
      <c r="K11" s="175"/>
      <c r="L11" s="175"/>
    </row>
    <row r="12" spans="1:12" x14ac:dyDescent="0.2">
      <c r="C12" s="175"/>
      <c r="D12" s="175"/>
      <c r="E12" s="175"/>
      <c r="F12" s="175"/>
      <c r="G12" s="175"/>
      <c r="H12" s="175"/>
      <c r="I12" s="175"/>
      <c r="J12" s="175"/>
      <c r="K12" s="175"/>
      <c r="L12" s="175"/>
    </row>
    <row r="13" spans="1:12" x14ac:dyDescent="0.2">
      <c r="C13" s="175"/>
      <c r="D13" s="175"/>
      <c r="E13" s="175"/>
      <c r="F13" s="175"/>
      <c r="G13" s="175"/>
      <c r="H13" s="175"/>
      <c r="I13" s="175"/>
      <c r="J13" s="175"/>
      <c r="K13" s="175"/>
      <c r="L13" s="175"/>
    </row>
    <row r="14" spans="1:12" x14ac:dyDescent="0.2">
      <c r="C14" s="175"/>
      <c r="D14" s="175"/>
      <c r="E14" s="175"/>
      <c r="F14" s="175"/>
      <c r="G14" s="175"/>
      <c r="H14" s="175"/>
      <c r="I14" s="175"/>
      <c r="J14" s="175"/>
      <c r="K14" s="175"/>
      <c r="L14" s="175"/>
    </row>
    <row r="15" spans="1:12" x14ac:dyDescent="0.2">
      <c r="C15" s="175"/>
      <c r="D15" s="175"/>
      <c r="E15" s="175"/>
      <c r="F15" s="175"/>
      <c r="G15" s="175"/>
      <c r="H15" s="175"/>
      <c r="I15" s="175"/>
      <c r="J15" s="175"/>
      <c r="K15" s="175"/>
      <c r="L15" s="175"/>
    </row>
    <row r="16" spans="1:12" x14ac:dyDescent="0.2">
      <c r="C16" s="175"/>
      <c r="D16" s="175"/>
      <c r="E16" s="175"/>
      <c r="F16" s="175"/>
      <c r="G16" s="175"/>
      <c r="H16" s="175"/>
      <c r="I16" s="175"/>
      <c r="J16" s="175"/>
      <c r="K16" s="175"/>
      <c r="L16" s="175"/>
    </row>
    <row r="17" spans="3:12" x14ac:dyDescent="0.2">
      <c r="C17" s="175"/>
      <c r="D17" s="175"/>
      <c r="E17" s="175"/>
      <c r="F17" s="175"/>
      <c r="G17" s="175"/>
      <c r="H17" s="175"/>
      <c r="I17" s="175"/>
      <c r="J17" s="175"/>
      <c r="K17" s="175"/>
      <c r="L17" s="175"/>
    </row>
    <row r="18" spans="3:12" x14ac:dyDescent="0.2">
      <c r="C18" s="175"/>
      <c r="D18" s="175"/>
      <c r="E18" s="175"/>
      <c r="F18" s="175"/>
      <c r="G18" s="175"/>
      <c r="H18" s="175"/>
      <c r="I18" s="175"/>
      <c r="J18" s="175"/>
      <c r="K18" s="175"/>
      <c r="L18" s="175"/>
    </row>
    <row r="19" spans="3:12" x14ac:dyDescent="0.2">
      <c r="C19" s="175"/>
      <c r="D19" s="175"/>
      <c r="E19" s="175"/>
      <c r="F19" s="175"/>
      <c r="G19" s="175"/>
      <c r="H19" s="175"/>
      <c r="I19" s="175"/>
      <c r="J19" s="175"/>
      <c r="K19" s="175"/>
      <c r="L19" s="175"/>
    </row>
    <row r="20" spans="3:12" x14ac:dyDescent="0.2">
      <c r="C20" s="175"/>
      <c r="D20" s="175"/>
      <c r="E20" s="175"/>
      <c r="F20" s="175"/>
      <c r="G20" s="175"/>
      <c r="H20" s="175"/>
      <c r="I20" s="175"/>
      <c r="J20" s="175"/>
      <c r="K20" s="175"/>
      <c r="L20" s="175"/>
    </row>
    <row r="21" spans="3:12" x14ac:dyDescent="0.2">
      <c r="C21" s="175"/>
      <c r="D21" s="175"/>
      <c r="E21" s="175"/>
      <c r="F21" s="175"/>
      <c r="G21" s="175"/>
      <c r="H21" s="175"/>
      <c r="I21" s="175"/>
      <c r="J21" s="175"/>
      <c r="K21" s="175"/>
      <c r="L21" s="175"/>
    </row>
    <row r="22" spans="3:12" x14ac:dyDescent="0.2">
      <c r="C22" s="175"/>
      <c r="D22" s="175"/>
      <c r="E22" s="175"/>
      <c r="F22" s="175"/>
      <c r="G22" s="175"/>
      <c r="H22" s="175"/>
      <c r="I22" s="175"/>
      <c r="J22" s="175"/>
      <c r="K22" s="175"/>
      <c r="L22" s="175"/>
    </row>
    <row r="23" spans="3:12" x14ac:dyDescent="0.2">
      <c r="C23" s="175"/>
      <c r="D23" s="175"/>
      <c r="E23" s="175"/>
      <c r="F23" s="175"/>
      <c r="G23" s="175"/>
      <c r="H23" s="175"/>
      <c r="I23" s="175"/>
      <c r="J23" s="175"/>
      <c r="K23" s="175"/>
      <c r="L23" s="175"/>
    </row>
    <row r="24" spans="3:12" x14ac:dyDescent="0.2">
      <c r="C24" s="175"/>
      <c r="D24" s="175"/>
      <c r="E24" s="175"/>
      <c r="F24" s="175"/>
      <c r="G24" s="175"/>
      <c r="H24" s="175"/>
      <c r="I24" s="175"/>
      <c r="J24" s="175"/>
      <c r="K24" s="175"/>
      <c r="L24" s="175"/>
    </row>
    <row r="25" spans="3:12" x14ac:dyDescent="0.2">
      <c r="C25" s="175"/>
      <c r="D25" s="175"/>
      <c r="E25" s="175"/>
      <c r="F25" s="175"/>
      <c r="G25" s="175"/>
      <c r="H25" s="175"/>
      <c r="I25" s="175"/>
      <c r="J25" s="175"/>
      <c r="K25" s="175"/>
      <c r="L25" s="175"/>
    </row>
    <row r="26" spans="3:12" x14ac:dyDescent="0.2">
      <c r="C26" s="175"/>
      <c r="D26" s="175"/>
      <c r="E26" s="175"/>
      <c r="F26" s="175"/>
      <c r="G26" s="175"/>
      <c r="H26" s="175"/>
      <c r="I26" s="175"/>
      <c r="J26" s="175"/>
      <c r="K26" s="175"/>
      <c r="L26" s="175"/>
    </row>
    <row r="27" spans="3:12" x14ac:dyDescent="0.2">
      <c r="C27" s="175"/>
      <c r="D27" s="175"/>
      <c r="E27" s="175"/>
      <c r="F27" s="175"/>
      <c r="G27" s="175"/>
      <c r="H27" s="175"/>
      <c r="I27" s="175"/>
      <c r="J27" s="175"/>
      <c r="K27" s="175"/>
      <c r="L27" s="175"/>
    </row>
    <row r="28" spans="3:12" x14ac:dyDescent="0.2">
      <c r="C28" s="175"/>
      <c r="D28" s="175"/>
      <c r="E28" s="175"/>
      <c r="F28" s="175"/>
      <c r="G28" s="175"/>
      <c r="H28" s="175"/>
      <c r="I28" s="175"/>
      <c r="J28" s="175"/>
      <c r="K28" s="175"/>
      <c r="L28" s="175"/>
    </row>
    <row r="29" spans="3:12" x14ac:dyDescent="0.2">
      <c r="C29" s="175"/>
      <c r="D29" s="175"/>
      <c r="E29" s="175"/>
      <c r="F29" s="175"/>
      <c r="G29" s="175"/>
      <c r="H29" s="175"/>
      <c r="I29" s="175"/>
      <c r="J29" s="175"/>
      <c r="K29" s="175"/>
      <c r="L29" s="175"/>
    </row>
    <row r="30" spans="3:12" x14ac:dyDescent="0.2">
      <c r="C30" s="175"/>
      <c r="D30" s="175"/>
      <c r="E30" s="175"/>
      <c r="F30" s="175"/>
      <c r="G30" s="175"/>
      <c r="H30" s="175"/>
      <c r="I30" s="175"/>
      <c r="J30" s="175"/>
      <c r="K30" s="175"/>
      <c r="L30" s="175"/>
    </row>
    <row r="31" spans="3:12" x14ac:dyDescent="0.2">
      <c r="C31" s="175"/>
      <c r="D31" s="175"/>
      <c r="E31" s="175"/>
      <c r="F31" s="175"/>
      <c r="G31" s="175"/>
      <c r="H31" s="175"/>
      <c r="I31" s="175"/>
      <c r="J31" s="175"/>
      <c r="K31" s="175"/>
      <c r="L31" s="175"/>
    </row>
    <row r="32" spans="3:12" x14ac:dyDescent="0.2">
      <c r="C32" s="175"/>
      <c r="D32" s="175"/>
      <c r="E32" s="175"/>
      <c r="F32" s="175"/>
      <c r="G32" s="175"/>
      <c r="H32" s="175"/>
      <c r="I32" s="175"/>
      <c r="J32" s="175"/>
      <c r="K32" s="175"/>
      <c r="L32" s="175"/>
    </row>
    <row r="33" spans="3:12" x14ac:dyDescent="0.2">
      <c r="C33" s="175"/>
      <c r="D33" s="175"/>
      <c r="E33" s="175"/>
      <c r="F33" s="175"/>
      <c r="G33" s="175"/>
      <c r="H33" s="175"/>
      <c r="I33" s="175"/>
      <c r="J33" s="175"/>
      <c r="K33" s="175"/>
      <c r="L33" s="175"/>
    </row>
    <row r="34" spans="3:12" x14ac:dyDescent="0.2">
      <c r="C34" s="175"/>
      <c r="D34" s="175"/>
      <c r="E34" s="175"/>
      <c r="F34" s="175"/>
      <c r="G34" s="175"/>
      <c r="H34" s="175"/>
      <c r="I34" s="175"/>
      <c r="J34" s="175"/>
      <c r="K34" s="175"/>
      <c r="L34" s="175"/>
    </row>
    <row r="35" spans="3:12" x14ac:dyDescent="0.2">
      <c r="C35" s="175"/>
      <c r="D35" s="175"/>
      <c r="E35" s="175"/>
      <c r="F35" s="175"/>
      <c r="G35" s="175"/>
      <c r="H35" s="175"/>
      <c r="I35" s="175"/>
      <c r="J35" s="175"/>
      <c r="K35" s="175"/>
      <c r="L35" s="175"/>
    </row>
    <row r="36" spans="3:12" x14ac:dyDescent="0.2">
      <c r="C36" s="175"/>
      <c r="D36" s="175"/>
      <c r="E36" s="175"/>
      <c r="F36" s="175"/>
      <c r="G36" s="175"/>
      <c r="H36" s="175"/>
      <c r="I36" s="175"/>
      <c r="J36" s="175"/>
      <c r="K36" s="175"/>
      <c r="L36" s="175"/>
    </row>
    <row r="37" spans="3:12" x14ac:dyDescent="0.2">
      <c r="C37" s="175"/>
      <c r="D37" s="175"/>
      <c r="E37" s="175"/>
      <c r="F37" s="175"/>
      <c r="G37" s="175"/>
      <c r="H37" s="175"/>
      <c r="I37" s="175"/>
      <c r="J37" s="175"/>
      <c r="K37" s="175"/>
      <c r="L37" s="175"/>
    </row>
    <row r="38" spans="3:12" x14ac:dyDescent="0.2">
      <c r="C38" s="175"/>
      <c r="D38" s="175"/>
      <c r="E38" s="175"/>
      <c r="F38" s="175"/>
      <c r="G38" s="175"/>
      <c r="H38" s="175"/>
      <c r="I38" s="175"/>
      <c r="J38" s="175"/>
      <c r="K38" s="175"/>
      <c r="L38" s="175"/>
    </row>
    <row r="39" spans="3:12" x14ac:dyDescent="0.2">
      <c r="C39" s="175"/>
      <c r="D39" s="175"/>
      <c r="E39" s="175"/>
      <c r="F39" s="175"/>
      <c r="G39" s="175"/>
      <c r="H39" s="175"/>
      <c r="I39" s="175"/>
      <c r="J39" s="175"/>
      <c r="K39" s="175"/>
      <c r="L39" s="175"/>
    </row>
    <row r="40" spans="3:12" x14ac:dyDescent="0.2">
      <c r="C40" s="175"/>
      <c r="D40" s="175"/>
      <c r="E40" s="175"/>
      <c r="F40" s="175"/>
      <c r="G40" s="175"/>
      <c r="H40" s="175"/>
      <c r="I40" s="175"/>
      <c r="J40" s="175"/>
      <c r="K40" s="175"/>
      <c r="L40" s="175"/>
    </row>
    <row r="41" spans="3:12" x14ac:dyDescent="0.2">
      <c r="C41" s="175"/>
      <c r="D41" s="175"/>
      <c r="E41" s="175"/>
      <c r="F41" s="175"/>
      <c r="G41" s="175"/>
      <c r="H41" s="175"/>
      <c r="I41" s="175"/>
      <c r="J41" s="175"/>
      <c r="K41" s="175"/>
      <c r="L41" s="175"/>
    </row>
    <row r="42" spans="3:12" x14ac:dyDescent="0.2">
      <c r="C42" s="175"/>
      <c r="D42" s="175"/>
      <c r="E42" s="175"/>
      <c r="F42" s="175"/>
      <c r="G42" s="175"/>
      <c r="H42" s="175"/>
      <c r="I42" s="175"/>
      <c r="J42" s="175"/>
      <c r="K42" s="175"/>
      <c r="L42" s="175"/>
    </row>
    <row r="43" spans="3:12" x14ac:dyDescent="0.2">
      <c r="C43" s="175"/>
      <c r="D43" s="175"/>
      <c r="E43" s="175"/>
      <c r="F43" s="175"/>
      <c r="G43" s="175"/>
      <c r="H43" s="175"/>
      <c r="I43" s="175"/>
      <c r="J43" s="175"/>
      <c r="K43" s="175"/>
      <c r="L43" s="175"/>
    </row>
    <row r="44" spans="3:12" x14ac:dyDescent="0.2">
      <c r="C44" s="175"/>
      <c r="D44" s="175"/>
      <c r="E44" s="175"/>
      <c r="F44" s="175"/>
      <c r="G44" s="175"/>
      <c r="H44" s="175"/>
      <c r="I44" s="175"/>
      <c r="J44" s="175"/>
      <c r="K44" s="175"/>
      <c r="L44" s="175"/>
    </row>
    <row r="45" spans="3:12" x14ac:dyDescent="0.2">
      <c r="C45" s="175"/>
      <c r="D45" s="175"/>
      <c r="E45" s="175"/>
      <c r="F45" s="175"/>
      <c r="G45" s="175"/>
      <c r="H45" s="175"/>
      <c r="I45" s="175"/>
      <c r="J45" s="175"/>
      <c r="K45" s="175"/>
      <c r="L45" s="175"/>
    </row>
    <row r="46" spans="3:12" x14ac:dyDescent="0.2">
      <c r="C46" s="175"/>
      <c r="D46" s="175"/>
      <c r="E46" s="175"/>
      <c r="F46" s="175"/>
      <c r="G46" s="175"/>
      <c r="H46" s="175"/>
      <c r="I46" s="175"/>
      <c r="J46" s="175"/>
      <c r="K46" s="175"/>
      <c r="L46" s="175"/>
    </row>
    <row r="47" spans="3:12" x14ac:dyDescent="0.2">
      <c r="C47" s="175"/>
      <c r="D47" s="175"/>
      <c r="E47" s="175"/>
      <c r="F47" s="175"/>
      <c r="G47" s="175"/>
      <c r="H47" s="175"/>
      <c r="I47" s="175"/>
      <c r="J47" s="175"/>
      <c r="K47" s="175"/>
      <c r="L47" s="175"/>
    </row>
    <row r="48" spans="3:12" ht="409.5" customHeight="1" x14ac:dyDescent="0.2">
      <c r="C48" s="175"/>
      <c r="D48" s="175"/>
      <c r="E48" s="175"/>
      <c r="F48" s="175"/>
      <c r="G48" s="175"/>
      <c r="H48" s="175"/>
      <c r="I48" s="175"/>
      <c r="J48" s="175"/>
      <c r="K48" s="175"/>
      <c r="L48" s="175"/>
    </row>
    <row r="49" spans="3:13" ht="409.5" customHeight="1" x14ac:dyDescent="0.2"/>
    <row r="50" spans="3:13" ht="171.75" customHeight="1" x14ac:dyDescent="0.25">
      <c r="C50" s="634"/>
      <c r="D50" s="634"/>
      <c r="E50" s="214"/>
      <c r="F50" s="214"/>
      <c r="G50" s="139"/>
    </row>
    <row r="51" spans="3:13" ht="409.6" customHeight="1" x14ac:dyDescent="0.2">
      <c r="C51" s="608"/>
      <c r="D51" s="608"/>
      <c r="E51" s="608"/>
      <c r="F51" s="608"/>
    </row>
    <row r="52" spans="3:13" ht="409.5" customHeight="1" x14ac:dyDescent="0.2">
      <c r="C52" s="608"/>
      <c r="D52" s="608"/>
      <c r="E52" s="608"/>
      <c r="F52" s="608"/>
    </row>
    <row r="53" spans="3:13" ht="118.5" customHeight="1" x14ac:dyDescent="0.2">
      <c r="C53" s="608"/>
      <c r="D53" s="608"/>
      <c r="E53" s="608"/>
      <c r="F53" s="608"/>
    </row>
    <row r="54" spans="3:13" ht="231" customHeight="1" x14ac:dyDescent="0.2"/>
    <row r="55" spans="3:13" s="45" customFormat="1" ht="183" customHeight="1" x14ac:dyDescent="0.2">
      <c r="C55" s="344" t="s">
        <v>33</v>
      </c>
      <c r="D55" s="344"/>
      <c r="E55" s="344"/>
      <c r="F55" s="344"/>
      <c r="G55" s="344"/>
      <c r="H55" s="344"/>
      <c r="I55" s="344"/>
      <c r="J55" s="344"/>
      <c r="K55" s="344"/>
      <c r="L55" s="344"/>
      <c r="M55" s="95"/>
    </row>
    <row r="56" spans="3:13" s="45" customFormat="1" ht="14.25" customHeight="1" x14ac:dyDescent="0.2">
      <c r="C56" s="40"/>
      <c r="D56" s="40"/>
      <c r="E56" s="40"/>
      <c r="F56" s="40"/>
      <c r="G56" s="40"/>
      <c r="H56" s="40"/>
      <c r="I56" s="40"/>
      <c r="J56" s="40"/>
      <c r="K56" s="40"/>
      <c r="L56" s="40"/>
      <c r="M56" s="40"/>
    </row>
    <row r="57" spans="3:13" s="45" customFormat="1" ht="93.75" customHeight="1" x14ac:dyDescent="0.2">
      <c r="C57" s="276" t="s">
        <v>34</v>
      </c>
      <c r="D57" s="276"/>
      <c r="E57" s="276"/>
      <c r="F57" s="276"/>
      <c r="G57" s="276"/>
      <c r="H57" s="276"/>
      <c r="I57" s="276"/>
      <c r="J57" s="276"/>
      <c r="K57" s="276"/>
      <c r="L57" s="276"/>
      <c r="M57" s="276"/>
    </row>
    <row r="58" spans="3:13" s="45" customFormat="1" ht="6" customHeight="1" x14ac:dyDescent="0.2">
      <c r="C58" s="412"/>
      <c r="D58" s="412"/>
      <c r="E58" s="412"/>
      <c r="F58" s="412"/>
      <c r="G58" s="412"/>
      <c r="H58" s="412"/>
      <c r="I58" s="412"/>
      <c r="J58" s="412"/>
      <c r="K58" s="412"/>
      <c r="L58" s="412"/>
      <c r="M58" s="412"/>
    </row>
    <row r="59" spans="3:13" x14ac:dyDescent="0.2">
      <c r="C59" s="121"/>
      <c r="D59" s="121"/>
      <c r="E59" s="121"/>
      <c r="F59" s="121"/>
      <c r="G59" s="121"/>
      <c r="H59" s="121"/>
      <c r="I59" s="121"/>
      <c r="J59" s="121"/>
      <c r="K59" s="121"/>
      <c r="L59" s="121"/>
      <c r="M59" s="121"/>
    </row>
  </sheetData>
  <sheetProtection algorithmName="SHA-512" hashValue="tnP0Ovfatu8wM0G/L2fYaBEyvTVols2tRgGM1DiqgK24v+6REVFV9xBAClsKpDmeP0ZNi2xlkHhMGN3kUuujFw==" saltValue="LtN5NsnYBAttkG53R0e7GQ==" spinCount="100000" sheet="1" objects="1" scenarios="1" formatCells="0" formatColumns="0" formatRows="0"/>
  <mergeCells count="17">
    <mergeCell ref="C58:M58"/>
    <mergeCell ref="K4:L4"/>
    <mergeCell ref="K5:L5"/>
    <mergeCell ref="C7:L7"/>
    <mergeCell ref="C2:D5"/>
    <mergeCell ref="E4:J5"/>
    <mergeCell ref="C57:M57"/>
    <mergeCell ref="C50:D50"/>
    <mergeCell ref="C51:F51"/>
    <mergeCell ref="C52:F52"/>
    <mergeCell ref="C53:F53"/>
    <mergeCell ref="C55:L55"/>
    <mergeCell ref="A2:A7"/>
    <mergeCell ref="E2:J2"/>
    <mergeCell ref="K2:L2"/>
    <mergeCell ref="E3:J3"/>
    <mergeCell ref="K3:L3"/>
  </mergeCells>
  <printOptions horizontalCentered="1"/>
  <pageMargins left="1.1811023622047245" right="0.78740157480314965" top="0.78740157480314965" bottom="0.78740157480314965" header="0.78740157480314965" footer="0.78740157480314965"/>
  <pageSetup paperSize="9" scale="52"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G34"/>
  <sheetViews>
    <sheetView view="pageBreakPreview" zoomScaleNormal="100" zoomScaleSheetLayoutView="100" workbookViewId="0">
      <pane xSplit="2" ySplit="8" topLeftCell="C9" activePane="bottomRight" state="frozen"/>
      <selection pane="topRight" activeCell="R9" sqref="R9"/>
      <selection pane="bottomLeft" activeCell="R9" sqref="R9"/>
      <selection pane="bottomRight" activeCell="D12" sqref="D12"/>
    </sheetView>
  </sheetViews>
  <sheetFormatPr baseColWidth="10" defaultColWidth="9.140625" defaultRowHeight="14.25" x14ac:dyDescent="0.2"/>
  <cols>
    <col min="1" max="1" width="11.42578125" style="105" customWidth="1"/>
    <col min="2" max="2" width="2.42578125" style="105" customWidth="1"/>
    <col min="3" max="3" width="13.5703125" style="27" customWidth="1"/>
    <col min="4" max="4" width="78.140625" style="27" customWidth="1"/>
    <col min="5" max="5" width="17.42578125" style="27" customWidth="1"/>
    <col min="6" max="6" width="15.42578125" style="27" customWidth="1"/>
    <col min="7" max="7" width="2.28515625" style="105" customWidth="1"/>
    <col min="8" max="256" width="11.42578125" style="42" customWidth="1"/>
    <col min="257" max="16384" width="9.140625" style="42"/>
  </cols>
  <sheetData>
    <row r="2" spans="1:6" ht="24" customHeight="1" x14ac:dyDescent="0.2">
      <c r="A2" s="640" t="s">
        <v>47</v>
      </c>
      <c r="B2" s="122"/>
      <c r="C2" s="641"/>
      <c r="D2" s="38" t="s">
        <v>0</v>
      </c>
      <c r="E2" s="609" t="s">
        <v>807</v>
      </c>
      <c r="F2" s="609"/>
    </row>
    <row r="3" spans="1:6" ht="24" customHeight="1" x14ac:dyDescent="0.2">
      <c r="A3" s="640"/>
      <c r="B3" s="122"/>
      <c r="C3" s="641"/>
      <c r="D3" s="38" t="s">
        <v>48</v>
      </c>
      <c r="E3" s="609" t="s">
        <v>2</v>
      </c>
      <c r="F3" s="609"/>
    </row>
    <row r="4" spans="1:6" x14ac:dyDescent="0.2">
      <c r="A4" s="640"/>
      <c r="B4" s="122"/>
      <c r="C4" s="641"/>
      <c r="D4" s="609" t="s">
        <v>3</v>
      </c>
      <c r="E4" s="609" t="s">
        <v>4</v>
      </c>
      <c r="F4" s="609"/>
    </row>
    <row r="5" spans="1:6" ht="30" customHeight="1" x14ac:dyDescent="0.2">
      <c r="A5" s="640"/>
      <c r="B5" s="122"/>
      <c r="C5" s="641"/>
      <c r="D5" s="609"/>
      <c r="E5" s="642" t="s">
        <v>822</v>
      </c>
      <c r="F5" s="642"/>
    </row>
    <row r="6" spans="1:6" x14ac:dyDescent="0.2">
      <c r="A6" s="640"/>
      <c r="B6" s="122"/>
      <c r="C6" s="211" t="s">
        <v>795</v>
      </c>
      <c r="D6" s="105"/>
      <c r="E6" s="105"/>
      <c r="F6" s="105"/>
    </row>
    <row r="7" spans="1:6" ht="15" x14ac:dyDescent="0.2">
      <c r="A7" s="640"/>
      <c r="B7" s="122"/>
      <c r="C7" s="211"/>
      <c r="D7" s="212" t="s">
        <v>796</v>
      </c>
      <c r="E7" s="105"/>
      <c r="F7" s="105"/>
    </row>
    <row r="8" spans="1:6" ht="15" x14ac:dyDescent="0.2">
      <c r="A8" s="640"/>
      <c r="B8" s="122"/>
      <c r="C8" s="32" t="s">
        <v>797</v>
      </c>
      <c r="D8" s="31" t="s">
        <v>798</v>
      </c>
      <c r="E8" s="31" t="s">
        <v>710</v>
      </c>
      <c r="F8" s="31" t="s">
        <v>443</v>
      </c>
    </row>
    <row r="9" spans="1:6" ht="28.5" x14ac:dyDescent="0.2">
      <c r="C9" s="266">
        <v>45854</v>
      </c>
      <c r="D9" s="269" t="s">
        <v>799</v>
      </c>
      <c r="E9" s="269" t="s">
        <v>800</v>
      </c>
      <c r="F9" s="269" t="s">
        <v>801</v>
      </c>
    </row>
    <row r="10" spans="1:6" ht="28.5" x14ac:dyDescent="0.2">
      <c r="C10" s="266">
        <v>45854</v>
      </c>
      <c r="D10" s="270" t="s">
        <v>802</v>
      </c>
      <c r="E10" s="269" t="s">
        <v>800</v>
      </c>
      <c r="F10" s="269" t="s">
        <v>801</v>
      </c>
    </row>
    <row r="11" spans="1:6" ht="28.5" x14ac:dyDescent="0.2">
      <c r="C11" s="271">
        <v>45860</v>
      </c>
      <c r="D11" s="270" t="s">
        <v>803</v>
      </c>
      <c r="E11" s="269" t="s">
        <v>800</v>
      </c>
      <c r="F11" s="269" t="s">
        <v>801</v>
      </c>
    </row>
    <row r="12" spans="1:6" ht="28.5" x14ac:dyDescent="0.2">
      <c r="C12" s="271">
        <v>45861</v>
      </c>
      <c r="D12" s="270" t="s">
        <v>804</v>
      </c>
      <c r="E12" s="269" t="s">
        <v>800</v>
      </c>
      <c r="F12" s="269" t="s">
        <v>801</v>
      </c>
    </row>
    <row r="13" spans="1:6" x14ac:dyDescent="0.2">
      <c r="C13" s="272"/>
      <c r="D13" s="273"/>
      <c r="E13" s="272"/>
      <c r="F13" s="272"/>
    </row>
    <row r="14" spans="1:6" x14ac:dyDescent="0.2">
      <c r="C14" s="274"/>
      <c r="D14" s="275"/>
      <c r="E14" s="274"/>
      <c r="F14" s="274"/>
    </row>
    <row r="15" spans="1:6" x14ac:dyDescent="0.2">
      <c r="C15" s="265"/>
      <c r="D15" s="265"/>
      <c r="E15" s="265"/>
      <c r="F15" s="265"/>
    </row>
    <row r="16" spans="1:6" x14ac:dyDescent="0.2">
      <c r="C16" s="265"/>
      <c r="D16" s="265" t="s">
        <v>805</v>
      </c>
      <c r="E16" s="265"/>
      <c r="F16" s="265"/>
    </row>
    <row r="17" spans="1:7" x14ac:dyDescent="0.2">
      <c r="C17" s="265"/>
      <c r="D17" s="265"/>
      <c r="E17" s="265"/>
      <c r="F17" s="265"/>
    </row>
    <row r="18" spans="1:7" x14ac:dyDescent="0.2">
      <c r="C18" s="267"/>
      <c r="D18" s="267"/>
      <c r="E18" s="267"/>
      <c r="F18" s="267"/>
    </row>
    <row r="19" spans="1:7" x14ac:dyDescent="0.2">
      <c r="C19" s="267"/>
      <c r="D19" s="267"/>
      <c r="E19" s="267"/>
      <c r="F19" s="267"/>
    </row>
    <row r="20" spans="1:7" x14ac:dyDescent="0.2">
      <c r="C20" s="267"/>
      <c r="D20" s="267"/>
      <c r="E20" s="267"/>
      <c r="F20" s="267"/>
    </row>
    <row r="21" spans="1:7" x14ac:dyDescent="0.2">
      <c r="C21" s="267"/>
      <c r="D21" s="267"/>
      <c r="E21" s="267"/>
      <c r="F21" s="267"/>
    </row>
    <row r="22" spans="1:7" x14ac:dyDescent="0.2">
      <c r="C22" s="267"/>
      <c r="D22" s="267"/>
      <c r="E22" s="267"/>
      <c r="F22" s="267"/>
    </row>
    <row r="23" spans="1:7" x14ac:dyDescent="0.2">
      <c r="C23" s="267"/>
      <c r="D23" s="267"/>
      <c r="E23" s="267"/>
      <c r="F23" s="267"/>
    </row>
    <row r="24" spans="1:7" x14ac:dyDescent="0.2">
      <c r="C24" s="267"/>
      <c r="D24" s="267"/>
      <c r="E24" s="267"/>
      <c r="F24" s="267"/>
    </row>
    <row r="25" spans="1:7" x14ac:dyDescent="0.2">
      <c r="C25" s="267"/>
      <c r="D25" s="267"/>
      <c r="E25" s="267"/>
      <c r="F25" s="267"/>
    </row>
    <row r="26" spans="1:7" x14ac:dyDescent="0.2">
      <c r="C26" s="268"/>
      <c r="D26" s="268"/>
      <c r="E26" s="268"/>
      <c r="F26" s="268"/>
    </row>
    <row r="27" spans="1:7" x14ac:dyDescent="0.2">
      <c r="A27" s="27"/>
      <c r="C27" s="635" t="s">
        <v>806</v>
      </c>
      <c r="D27" s="635"/>
      <c r="E27" s="268"/>
      <c r="F27" s="268"/>
      <c r="G27" s="27"/>
    </row>
    <row r="28" spans="1:7" x14ac:dyDescent="0.2">
      <c r="A28" s="27"/>
      <c r="G28" s="27"/>
    </row>
    <row r="29" spans="1:7" ht="60.75" customHeight="1" x14ac:dyDescent="0.2">
      <c r="A29" s="123"/>
      <c r="B29" s="124"/>
      <c r="C29" s="637" t="s">
        <v>33</v>
      </c>
      <c r="D29" s="637"/>
      <c r="E29" s="637"/>
      <c r="F29" s="637"/>
      <c r="G29" s="123"/>
    </row>
    <row r="30" spans="1:7" x14ac:dyDescent="0.2">
      <c r="A30" s="123"/>
      <c r="B30" s="124"/>
      <c r="C30" s="638"/>
      <c r="D30" s="638"/>
      <c r="E30" s="638"/>
      <c r="F30" s="638"/>
      <c r="G30" s="123"/>
    </row>
    <row r="31" spans="1:7" x14ac:dyDescent="0.2">
      <c r="A31" s="123"/>
      <c r="B31" s="124"/>
      <c r="C31" s="638"/>
      <c r="D31" s="638"/>
      <c r="E31" s="638"/>
      <c r="F31" s="638"/>
      <c r="G31" s="123"/>
    </row>
    <row r="32" spans="1:7" x14ac:dyDescent="0.2">
      <c r="A32" s="123"/>
      <c r="B32" s="124"/>
      <c r="C32" s="638"/>
      <c r="D32" s="638"/>
      <c r="E32" s="638"/>
      <c r="F32" s="638"/>
      <c r="G32" s="123"/>
    </row>
    <row r="33" spans="1:7" ht="29.25" customHeight="1" x14ac:dyDescent="0.2">
      <c r="A33" s="123"/>
      <c r="B33" s="124"/>
      <c r="C33" s="639" t="s">
        <v>34</v>
      </c>
      <c r="D33" s="639"/>
      <c r="E33" s="639"/>
      <c r="F33" s="639"/>
      <c r="G33" s="123"/>
    </row>
    <row r="34" spans="1:7" x14ac:dyDescent="0.2">
      <c r="A34" s="123"/>
      <c r="B34" s="124"/>
      <c r="C34" s="636"/>
      <c r="D34" s="636"/>
      <c r="E34" s="636"/>
      <c r="F34" s="636"/>
      <c r="G34" s="123"/>
    </row>
  </sheetData>
  <sheetProtection algorithmName="SHA-512" hashValue="7ehZSC5m/Zah5TCio4/9zSj7jCthK1ZJHcTrvmD41PmWBewam8oRjxxjy+KTzomnfBzC35zyosL38Jdip4Bicw==" saltValue="EILAzZyapVxtV4gkkBybKA==" spinCount="100000" sheet="1" objects="1" scenarios="1" formatCells="0" formatColumns="0" formatRows="0"/>
  <mergeCells count="14">
    <mergeCell ref="A2:A8"/>
    <mergeCell ref="C2:C5"/>
    <mergeCell ref="E2:F2"/>
    <mergeCell ref="E3:F3"/>
    <mergeCell ref="D4:D5"/>
    <mergeCell ref="E4:F4"/>
    <mergeCell ref="E5:F5"/>
    <mergeCell ref="C27:D27"/>
    <mergeCell ref="C34:F34"/>
    <mergeCell ref="C29:F29"/>
    <mergeCell ref="C30:F30"/>
    <mergeCell ref="C31:F31"/>
    <mergeCell ref="C32:F32"/>
    <mergeCell ref="C33:F33"/>
  </mergeCell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11"/>
  <sheetViews>
    <sheetView showGridLines="0" view="pageBreakPreview" zoomScaleNormal="100" zoomScaleSheetLayoutView="100" workbookViewId="0"/>
  </sheetViews>
  <sheetFormatPr baseColWidth="10" defaultColWidth="11.42578125" defaultRowHeight="14.25" x14ac:dyDescent="0.2"/>
  <cols>
    <col min="1" max="1" width="9.85546875" style="42" customWidth="1"/>
    <col min="2" max="2" width="1.7109375" style="42" customWidth="1"/>
    <col min="3" max="3" width="9.85546875" style="42" customWidth="1"/>
    <col min="4" max="4" width="16.28515625" style="42" customWidth="1"/>
    <col min="5" max="5" width="12.140625" style="42" customWidth="1"/>
    <col min="6" max="6" width="20.42578125" style="42" customWidth="1"/>
    <col min="7" max="7" width="9.140625" style="42" customWidth="1"/>
    <col min="8" max="8" width="9.42578125" style="42" customWidth="1"/>
    <col min="9" max="9" width="8.42578125" style="42" customWidth="1"/>
    <col min="10" max="10" width="4.5703125" style="42" customWidth="1"/>
    <col min="11" max="11" width="4.28515625" style="42" customWidth="1"/>
    <col min="12" max="12" width="11.7109375" style="42" customWidth="1"/>
    <col min="13" max="13" width="11.42578125" style="42"/>
    <col min="14" max="14" width="8.7109375" style="42" customWidth="1"/>
    <col min="15" max="15" width="1.42578125" style="42" customWidth="1"/>
    <col min="16" max="16384" width="11.42578125" style="42"/>
  </cols>
  <sheetData>
    <row r="1" spans="1:14" ht="6.75" customHeight="1" x14ac:dyDescent="0.2"/>
    <row r="2" spans="1:14" s="39" customFormat="1" ht="21.75" customHeight="1" x14ac:dyDescent="0.2">
      <c r="A2" s="330" t="s">
        <v>47</v>
      </c>
      <c r="B2" s="290"/>
      <c r="C2" s="333"/>
      <c r="D2" s="333"/>
      <c r="E2" s="333" t="s">
        <v>0</v>
      </c>
      <c r="F2" s="333"/>
      <c r="G2" s="333"/>
      <c r="H2" s="333"/>
      <c r="I2" s="333"/>
      <c r="J2" s="333"/>
      <c r="K2" s="333"/>
      <c r="L2" s="294" t="s">
        <v>807</v>
      </c>
      <c r="M2" s="294"/>
      <c r="N2" s="294"/>
    </row>
    <row r="3" spans="1:14" s="39" customFormat="1" ht="24.75" customHeight="1" x14ac:dyDescent="0.2">
      <c r="A3" s="330"/>
      <c r="B3" s="290"/>
      <c r="C3" s="333"/>
      <c r="D3" s="333"/>
      <c r="E3" s="333" t="s">
        <v>48</v>
      </c>
      <c r="F3" s="333"/>
      <c r="G3" s="333"/>
      <c r="H3" s="333"/>
      <c r="I3" s="333"/>
      <c r="J3" s="333"/>
      <c r="K3" s="333"/>
      <c r="L3" s="294" t="s">
        <v>2</v>
      </c>
      <c r="M3" s="294"/>
      <c r="N3" s="294"/>
    </row>
    <row r="4" spans="1:14" s="39" customFormat="1" ht="21.75" customHeight="1" x14ac:dyDescent="0.2">
      <c r="A4" s="330"/>
      <c r="B4" s="290"/>
      <c r="C4" s="333"/>
      <c r="D4" s="333"/>
      <c r="E4" s="333" t="s">
        <v>49</v>
      </c>
      <c r="F4" s="333"/>
      <c r="G4" s="333"/>
      <c r="H4" s="333"/>
      <c r="I4" s="333"/>
      <c r="J4" s="333"/>
      <c r="K4" s="333"/>
      <c r="L4" s="294" t="s">
        <v>4</v>
      </c>
      <c r="M4" s="294"/>
      <c r="N4" s="294"/>
    </row>
    <row r="5" spans="1:14" s="39" customFormat="1" ht="23.25" customHeight="1" x14ac:dyDescent="0.2">
      <c r="A5" s="330"/>
      <c r="B5" s="290"/>
      <c r="C5" s="333"/>
      <c r="D5" s="333"/>
      <c r="E5" s="333"/>
      <c r="F5" s="333"/>
      <c r="G5" s="333"/>
      <c r="H5" s="333"/>
      <c r="I5" s="333"/>
      <c r="J5" s="333"/>
      <c r="K5" s="333"/>
      <c r="L5" s="294" t="s">
        <v>809</v>
      </c>
      <c r="M5" s="294"/>
      <c r="N5" s="294"/>
    </row>
    <row r="6" spans="1:14" s="39" customFormat="1" ht="9" customHeight="1" x14ac:dyDescent="0.2">
      <c r="B6" s="43"/>
      <c r="C6" s="18"/>
      <c r="D6" s="18"/>
      <c r="E6" s="18"/>
      <c r="F6" s="18"/>
      <c r="G6" s="18"/>
      <c r="H6" s="18"/>
      <c r="I6" s="18"/>
      <c r="J6" s="19"/>
      <c r="K6" s="19"/>
      <c r="L6" s="19"/>
    </row>
    <row r="7" spans="1:14" s="39" customFormat="1" ht="21.75" customHeight="1" x14ac:dyDescent="0.2">
      <c r="B7" s="43"/>
      <c r="C7" s="334" t="s">
        <v>50</v>
      </c>
      <c r="D7" s="335"/>
      <c r="E7" s="335"/>
      <c r="F7" s="335"/>
      <c r="G7" s="335"/>
      <c r="H7" s="335"/>
      <c r="I7" s="335"/>
      <c r="J7" s="335"/>
      <c r="K7" s="335"/>
      <c r="L7" s="335"/>
      <c r="M7" s="335"/>
      <c r="N7" s="336"/>
    </row>
    <row r="8" spans="1:14" ht="4.5" customHeight="1" x14ac:dyDescent="0.2">
      <c r="F8" s="11"/>
      <c r="G8" s="11"/>
      <c r="H8" s="11"/>
      <c r="I8" s="11"/>
      <c r="J8" s="11"/>
      <c r="K8" s="11"/>
      <c r="L8" s="11"/>
    </row>
    <row r="9" spans="1:14" ht="20.100000000000001" customHeight="1" x14ac:dyDescent="0.2">
      <c r="C9" s="337" t="s">
        <v>51</v>
      </c>
      <c r="D9" s="338"/>
      <c r="E9" s="338"/>
      <c r="F9" s="338"/>
      <c r="G9" s="338"/>
      <c r="H9" s="338"/>
      <c r="I9" s="338"/>
      <c r="J9" s="338"/>
      <c r="K9" s="338"/>
      <c r="L9" s="338"/>
      <c r="M9" s="338"/>
      <c r="N9" s="338"/>
    </row>
    <row r="10" spans="1:14" ht="20.100000000000001" customHeight="1" x14ac:dyDescent="0.2">
      <c r="C10" s="313" t="s">
        <v>52</v>
      </c>
      <c r="D10" s="313"/>
      <c r="E10" s="316" t="s">
        <v>53</v>
      </c>
      <c r="F10" s="316"/>
      <c r="G10" s="326" t="s">
        <v>54</v>
      </c>
      <c r="H10" s="326"/>
      <c r="I10" s="326"/>
      <c r="J10" s="326"/>
      <c r="K10" s="326"/>
      <c r="L10" s="326"/>
      <c r="M10" s="326"/>
      <c r="N10" s="326"/>
    </row>
    <row r="11" spans="1:14" ht="20.100000000000001" customHeight="1" x14ac:dyDescent="0.2">
      <c r="C11" s="313"/>
      <c r="D11" s="313"/>
      <c r="E11" s="314" t="s">
        <v>55</v>
      </c>
      <c r="F11" s="315"/>
      <c r="G11" s="326" t="s">
        <v>56</v>
      </c>
      <c r="H11" s="326"/>
      <c r="I11" s="326"/>
      <c r="J11" s="326"/>
      <c r="K11" s="326"/>
      <c r="L11" s="326"/>
      <c r="M11" s="326"/>
      <c r="N11" s="326"/>
    </row>
    <row r="12" spans="1:14" ht="20.100000000000001" customHeight="1" x14ac:dyDescent="0.2">
      <c r="C12" s="313"/>
      <c r="D12" s="313"/>
      <c r="E12" s="314" t="s">
        <v>57</v>
      </c>
      <c r="F12" s="315"/>
      <c r="G12" s="326" t="s">
        <v>58</v>
      </c>
      <c r="H12" s="326"/>
      <c r="I12" s="326"/>
      <c r="J12" s="326"/>
      <c r="K12" s="326"/>
      <c r="L12" s="326"/>
      <c r="M12" s="326"/>
      <c r="N12" s="326"/>
    </row>
    <row r="13" spans="1:14" ht="20.100000000000001" customHeight="1" x14ac:dyDescent="0.2">
      <c r="C13" s="313"/>
      <c r="D13" s="313"/>
      <c r="E13" s="314" t="s">
        <v>59</v>
      </c>
      <c r="F13" s="315"/>
      <c r="G13" s="326">
        <v>8281483</v>
      </c>
      <c r="H13" s="326"/>
      <c r="I13" s="326"/>
      <c r="J13" s="326"/>
      <c r="K13" s="326"/>
      <c r="L13" s="326"/>
      <c r="M13" s="326"/>
      <c r="N13" s="326"/>
    </row>
    <row r="14" spans="1:14" ht="20.100000000000001" customHeight="1" x14ac:dyDescent="0.2">
      <c r="C14" s="313"/>
      <c r="D14" s="313"/>
      <c r="E14" s="314" t="s">
        <v>60</v>
      </c>
      <c r="F14" s="315"/>
      <c r="G14" s="326" t="s">
        <v>61</v>
      </c>
      <c r="H14" s="326"/>
      <c r="I14" s="326"/>
      <c r="J14" s="326"/>
      <c r="K14" s="326"/>
      <c r="L14" s="326"/>
      <c r="M14" s="326"/>
      <c r="N14" s="326"/>
    </row>
    <row r="15" spans="1:14" ht="20.100000000000001" customHeight="1" x14ac:dyDescent="0.2">
      <c r="C15" s="313"/>
      <c r="D15" s="313"/>
      <c r="E15" s="314" t="s">
        <v>62</v>
      </c>
      <c r="F15" s="315"/>
      <c r="G15" s="326" t="s">
        <v>63</v>
      </c>
      <c r="H15" s="326"/>
      <c r="I15" s="326"/>
      <c r="J15" s="326"/>
      <c r="K15" s="326"/>
      <c r="L15" s="326"/>
      <c r="M15" s="326"/>
      <c r="N15" s="326"/>
    </row>
    <row r="16" spans="1:14" ht="20.100000000000001" customHeight="1" x14ac:dyDescent="0.2">
      <c r="C16" s="313"/>
      <c r="D16" s="313"/>
      <c r="E16" s="314" t="s">
        <v>64</v>
      </c>
      <c r="F16" s="315"/>
      <c r="G16" s="340">
        <v>3208510365</v>
      </c>
      <c r="H16" s="341"/>
      <c r="I16" s="341"/>
      <c r="J16" s="341"/>
      <c r="K16" s="341"/>
      <c r="L16" s="341"/>
      <c r="M16" s="341"/>
      <c r="N16" s="342"/>
    </row>
    <row r="17" spans="3:14" ht="20.100000000000001" customHeight="1" x14ac:dyDescent="0.2">
      <c r="C17" s="313"/>
      <c r="D17" s="313"/>
      <c r="E17" s="314" t="s">
        <v>65</v>
      </c>
      <c r="F17" s="315"/>
      <c r="G17" s="339" t="s">
        <v>66</v>
      </c>
      <c r="H17" s="326"/>
      <c r="I17" s="326"/>
      <c r="J17" s="326"/>
      <c r="K17" s="326"/>
      <c r="L17" s="326"/>
      <c r="M17" s="326"/>
      <c r="N17" s="326"/>
    </row>
    <row r="18" spans="3:14" ht="27.75" customHeight="1" x14ac:dyDescent="0.2">
      <c r="C18" s="313" t="s">
        <v>67</v>
      </c>
      <c r="D18" s="313"/>
      <c r="E18" s="314" t="s">
        <v>68</v>
      </c>
      <c r="F18" s="315"/>
      <c r="G18" s="326" t="s">
        <v>69</v>
      </c>
      <c r="H18" s="326"/>
      <c r="I18" s="326"/>
      <c r="J18" s="326"/>
      <c r="K18" s="326"/>
      <c r="L18" s="326"/>
      <c r="M18" s="326"/>
      <c r="N18" s="326"/>
    </row>
    <row r="19" spans="3:14" ht="20.100000000000001" customHeight="1" x14ac:dyDescent="0.2">
      <c r="C19" s="313"/>
      <c r="D19" s="313"/>
      <c r="E19" s="314" t="s">
        <v>70</v>
      </c>
      <c r="F19" s="315"/>
      <c r="G19" s="326" t="s">
        <v>71</v>
      </c>
      <c r="H19" s="326"/>
      <c r="I19" s="326"/>
      <c r="J19" s="326"/>
      <c r="K19" s="326"/>
      <c r="L19" s="326"/>
      <c r="M19" s="326"/>
      <c r="N19" s="326"/>
    </row>
    <row r="20" spans="3:14" ht="20.100000000000001" hidden="1" customHeight="1" x14ac:dyDescent="0.2">
      <c r="C20" s="313"/>
      <c r="D20" s="313"/>
      <c r="E20" s="314" t="s">
        <v>64</v>
      </c>
      <c r="F20" s="315"/>
      <c r="G20" s="332"/>
      <c r="H20" s="332"/>
      <c r="I20" s="332"/>
      <c r="J20" s="332"/>
      <c r="K20" s="332"/>
      <c r="L20" s="332"/>
      <c r="M20" s="332"/>
      <c r="N20" s="332"/>
    </row>
    <row r="21" spans="3:14" ht="20.100000000000001" customHeight="1" x14ac:dyDescent="0.2">
      <c r="C21" s="313"/>
      <c r="D21" s="313"/>
      <c r="E21" s="314" t="s">
        <v>65</v>
      </c>
      <c r="F21" s="315"/>
      <c r="G21" s="339" t="s">
        <v>72</v>
      </c>
      <c r="H21" s="326"/>
      <c r="I21" s="326"/>
      <c r="J21" s="326"/>
      <c r="K21" s="326"/>
      <c r="L21" s="326"/>
      <c r="M21" s="326"/>
      <c r="N21" s="326"/>
    </row>
    <row r="22" spans="3:14" ht="20.100000000000001" customHeight="1" x14ac:dyDescent="0.2">
      <c r="C22" s="313"/>
      <c r="D22" s="313"/>
      <c r="E22" s="314" t="s">
        <v>73</v>
      </c>
      <c r="F22" s="315"/>
      <c r="G22" s="326" t="s">
        <v>74</v>
      </c>
      <c r="H22" s="326"/>
      <c r="I22" s="326"/>
      <c r="J22" s="326"/>
      <c r="K22" s="326"/>
      <c r="L22" s="326"/>
      <c r="M22" s="326"/>
      <c r="N22" s="326"/>
    </row>
    <row r="23" spans="3:14" ht="20.100000000000001" customHeight="1" x14ac:dyDescent="0.2">
      <c r="C23" s="313" t="s">
        <v>75</v>
      </c>
      <c r="D23" s="313"/>
      <c r="E23" s="314" t="s">
        <v>76</v>
      </c>
      <c r="F23" s="315"/>
      <c r="G23" s="326" t="s">
        <v>77</v>
      </c>
      <c r="H23" s="326"/>
      <c r="I23" s="326"/>
      <c r="J23" s="326"/>
      <c r="K23" s="326"/>
      <c r="L23" s="326"/>
      <c r="M23" s="326"/>
      <c r="N23" s="326"/>
    </row>
    <row r="24" spans="3:14" ht="20.100000000000001" customHeight="1" x14ac:dyDescent="0.2">
      <c r="C24" s="313"/>
      <c r="D24" s="313"/>
      <c r="E24" s="314" t="s">
        <v>78</v>
      </c>
      <c r="F24" s="315"/>
      <c r="G24" s="326" t="s">
        <v>71</v>
      </c>
      <c r="H24" s="326"/>
      <c r="I24" s="326"/>
      <c r="J24" s="326"/>
      <c r="K24" s="326"/>
      <c r="L24" s="326"/>
      <c r="M24" s="326"/>
      <c r="N24" s="326"/>
    </row>
    <row r="25" spans="3:14" ht="20.100000000000001" customHeight="1" x14ac:dyDescent="0.2">
      <c r="C25" s="313"/>
      <c r="D25" s="313"/>
      <c r="E25" s="314" t="s">
        <v>73</v>
      </c>
      <c r="F25" s="315"/>
      <c r="G25" s="326" t="s">
        <v>74</v>
      </c>
      <c r="H25" s="326"/>
      <c r="I25" s="326"/>
      <c r="J25" s="326"/>
      <c r="K25" s="326"/>
      <c r="L25" s="326"/>
      <c r="M25" s="326"/>
      <c r="N25" s="326"/>
    </row>
    <row r="26" spans="3:14" ht="20.100000000000001" customHeight="1" x14ac:dyDescent="0.2">
      <c r="C26" s="313"/>
      <c r="D26" s="313"/>
      <c r="E26" s="314" t="s">
        <v>59</v>
      </c>
      <c r="F26" s="315"/>
      <c r="G26" s="326" t="s">
        <v>79</v>
      </c>
      <c r="H26" s="326"/>
      <c r="I26" s="326"/>
      <c r="J26" s="326"/>
      <c r="K26" s="326"/>
      <c r="L26" s="326"/>
      <c r="M26" s="326"/>
      <c r="N26" s="326"/>
    </row>
    <row r="27" spans="3:14" ht="20.100000000000001" hidden="1" customHeight="1" x14ac:dyDescent="0.2">
      <c r="C27" s="313"/>
      <c r="D27" s="313"/>
      <c r="E27" s="314" t="s">
        <v>65</v>
      </c>
      <c r="F27" s="315"/>
      <c r="G27" s="332"/>
      <c r="H27" s="332"/>
      <c r="I27" s="332"/>
      <c r="J27" s="332"/>
      <c r="K27" s="332"/>
      <c r="L27" s="332"/>
      <c r="M27" s="332"/>
      <c r="N27" s="332"/>
    </row>
    <row r="28" spans="3:14" ht="20.100000000000001" customHeight="1" x14ac:dyDescent="0.2">
      <c r="C28" s="313"/>
      <c r="D28" s="313"/>
      <c r="E28" s="314" t="s">
        <v>80</v>
      </c>
      <c r="F28" s="315"/>
      <c r="G28" s="326">
        <v>3</v>
      </c>
      <c r="H28" s="326"/>
      <c r="I28" s="326"/>
      <c r="J28" s="326"/>
      <c r="K28" s="326"/>
      <c r="L28" s="326"/>
      <c r="M28" s="326"/>
      <c r="N28" s="326"/>
    </row>
    <row r="29" spans="3:14" ht="20.100000000000001" customHeight="1" x14ac:dyDescent="0.2">
      <c r="C29" s="313"/>
      <c r="D29" s="313"/>
      <c r="E29" s="314" t="s">
        <v>81</v>
      </c>
      <c r="F29" s="315"/>
      <c r="G29" s="326">
        <v>3</v>
      </c>
      <c r="H29" s="326"/>
      <c r="I29" s="326"/>
      <c r="J29" s="326"/>
      <c r="K29" s="326"/>
      <c r="L29" s="326"/>
      <c r="M29" s="326"/>
      <c r="N29" s="326"/>
    </row>
    <row r="30" spans="3:14" ht="20.100000000000001" hidden="1" customHeight="1" x14ac:dyDescent="0.2">
      <c r="C30" s="313"/>
      <c r="D30" s="313"/>
      <c r="E30" s="314" t="s">
        <v>82</v>
      </c>
      <c r="F30" s="315"/>
      <c r="G30" s="332"/>
      <c r="H30" s="332"/>
      <c r="I30" s="332"/>
      <c r="J30" s="332"/>
      <c r="K30" s="332"/>
      <c r="L30" s="332"/>
      <c r="M30" s="332"/>
      <c r="N30" s="332"/>
    </row>
    <row r="31" spans="3:14" ht="20.100000000000001" hidden="1" customHeight="1" x14ac:dyDescent="0.2">
      <c r="C31" s="313"/>
      <c r="D31" s="313"/>
      <c r="E31" s="314" t="s">
        <v>83</v>
      </c>
      <c r="F31" s="315"/>
      <c r="G31" s="332"/>
      <c r="H31" s="332"/>
      <c r="I31" s="332"/>
      <c r="J31" s="332"/>
      <c r="K31" s="332"/>
      <c r="L31" s="332"/>
      <c r="M31" s="332"/>
      <c r="N31" s="332"/>
    </row>
    <row r="32" spans="3:14" ht="20.100000000000001" hidden="1" customHeight="1" x14ac:dyDescent="0.2">
      <c r="C32" s="313"/>
      <c r="D32" s="313"/>
      <c r="E32" s="314" t="s">
        <v>84</v>
      </c>
      <c r="F32" s="315"/>
      <c r="G32" s="332"/>
      <c r="H32" s="332"/>
      <c r="I32" s="332"/>
      <c r="J32" s="332"/>
      <c r="K32" s="332"/>
      <c r="L32" s="332"/>
      <c r="M32" s="332"/>
      <c r="N32" s="332"/>
    </row>
    <row r="33" spans="3:14" ht="20.100000000000001" customHeight="1" x14ac:dyDescent="0.2">
      <c r="C33" s="313" t="s">
        <v>85</v>
      </c>
      <c r="D33" s="313"/>
      <c r="E33" s="314" t="s">
        <v>86</v>
      </c>
      <c r="F33" s="315"/>
      <c r="G33" s="326" t="s">
        <v>87</v>
      </c>
      <c r="H33" s="326"/>
      <c r="I33" s="326"/>
      <c r="J33" s="326"/>
      <c r="K33" s="326"/>
      <c r="L33" s="326"/>
      <c r="M33" s="326"/>
      <c r="N33" s="326"/>
    </row>
    <row r="34" spans="3:14" ht="20.100000000000001" customHeight="1" x14ac:dyDescent="0.2">
      <c r="C34" s="313"/>
      <c r="D34" s="313"/>
      <c r="E34" s="314" t="s">
        <v>88</v>
      </c>
      <c r="F34" s="315"/>
      <c r="G34" s="326" t="s">
        <v>89</v>
      </c>
      <c r="H34" s="326"/>
      <c r="I34" s="326"/>
      <c r="J34" s="326"/>
      <c r="K34" s="326"/>
      <c r="L34" s="326"/>
      <c r="M34" s="326"/>
      <c r="N34" s="326"/>
    </row>
    <row r="35" spans="3:14" ht="20.100000000000001" customHeight="1" x14ac:dyDescent="0.2">
      <c r="C35" s="313"/>
      <c r="D35" s="313"/>
      <c r="E35" s="314" t="s">
        <v>90</v>
      </c>
      <c r="F35" s="315"/>
      <c r="G35" s="332" t="s">
        <v>91</v>
      </c>
      <c r="H35" s="332"/>
      <c r="I35" s="332"/>
      <c r="J35" s="332"/>
      <c r="K35" s="332"/>
      <c r="L35" s="332"/>
      <c r="M35" s="332"/>
      <c r="N35" s="332"/>
    </row>
    <row r="36" spans="3:14" ht="20.100000000000001" customHeight="1" x14ac:dyDescent="0.2">
      <c r="C36" s="313" t="s">
        <v>92</v>
      </c>
      <c r="D36" s="313"/>
      <c r="E36" s="314" t="s">
        <v>93</v>
      </c>
      <c r="F36" s="315"/>
      <c r="G36" s="326" t="s">
        <v>94</v>
      </c>
      <c r="H36" s="326"/>
      <c r="I36" s="326"/>
      <c r="J36" s="326"/>
      <c r="K36" s="326"/>
      <c r="L36" s="326"/>
      <c r="M36" s="326"/>
      <c r="N36" s="326"/>
    </row>
    <row r="37" spans="3:14" ht="20.100000000000001" customHeight="1" x14ac:dyDescent="0.2">
      <c r="C37" s="313"/>
      <c r="D37" s="313"/>
      <c r="E37" s="314" t="s">
        <v>95</v>
      </c>
      <c r="F37" s="315"/>
      <c r="G37" s="326" t="s">
        <v>96</v>
      </c>
      <c r="H37" s="326"/>
      <c r="I37" s="326"/>
      <c r="J37" s="326"/>
      <c r="K37" s="326"/>
      <c r="L37" s="326"/>
      <c r="M37" s="326"/>
      <c r="N37" s="326"/>
    </row>
    <row r="38" spans="3:14" ht="20.100000000000001" customHeight="1" x14ac:dyDescent="0.2">
      <c r="C38" s="313"/>
      <c r="D38" s="313"/>
      <c r="E38" s="314" t="s">
        <v>97</v>
      </c>
      <c r="F38" s="315"/>
      <c r="G38" s="326" t="s">
        <v>98</v>
      </c>
      <c r="H38" s="326"/>
      <c r="I38" s="326"/>
      <c r="J38" s="326"/>
      <c r="K38" s="326"/>
      <c r="L38" s="326"/>
      <c r="M38" s="326"/>
      <c r="N38" s="326"/>
    </row>
    <row r="39" spans="3:14" ht="20.100000000000001" customHeight="1" x14ac:dyDescent="0.2">
      <c r="C39" s="313"/>
      <c r="D39" s="313"/>
      <c r="E39" s="314" t="s">
        <v>99</v>
      </c>
      <c r="F39" s="315"/>
      <c r="G39" s="326" t="s">
        <v>100</v>
      </c>
      <c r="H39" s="326"/>
      <c r="I39" s="326"/>
      <c r="J39" s="326"/>
      <c r="K39" s="326"/>
      <c r="L39" s="326"/>
      <c r="M39" s="326"/>
      <c r="N39" s="326"/>
    </row>
    <row r="40" spans="3:14" ht="20.100000000000001" customHeight="1" x14ac:dyDescent="0.2">
      <c r="C40" s="313" t="s">
        <v>101</v>
      </c>
      <c r="D40" s="313"/>
      <c r="E40" s="314" t="s">
        <v>102</v>
      </c>
      <c r="F40" s="315"/>
      <c r="G40" s="326">
        <v>2</v>
      </c>
      <c r="H40" s="326"/>
      <c r="I40" s="326"/>
      <c r="J40" s="326"/>
      <c r="K40" s="326"/>
      <c r="L40" s="326"/>
      <c r="M40" s="326"/>
      <c r="N40" s="326"/>
    </row>
    <row r="41" spans="3:14" ht="20.100000000000001" customHeight="1" x14ac:dyDescent="0.2">
      <c r="C41" s="313" t="s">
        <v>103</v>
      </c>
      <c r="D41" s="313"/>
      <c r="E41" s="316" t="s">
        <v>104</v>
      </c>
      <c r="F41" s="316"/>
      <c r="G41" s="326" t="s">
        <v>105</v>
      </c>
      <c r="H41" s="326"/>
      <c r="I41" s="326"/>
      <c r="J41" s="326"/>
      <c r="K41" s="326"/>
      <c r="L41" s="326"/>
      <c r="M41" s="326"/>
      <c r="N41" s="326"/>
    </row>
    <row r="42" spans="3:14" ht="20.100000000000001" hidden="1" customHeight="1" x14ac:dyDescent="0.2">
      <c r="C42" s="313"/>
      <c r="D42" s="313"/>
      <c r="E42" s="316" t="s">
        <v>106</v>
      </c>
      <c r="F42" s="316"/>
      <c r="G42" s="316"/>
      <c r="H42" s="316"/>
      <c r="I42" s="316"/>
      <c r="J42" s="316"/>
      <c r="K42" s="316"/>
      <c r="L42" s="316"/>
      <c r="M42" s="28"/>
      <c r="N42" s="28"/>
    </row>
    <row r="43" spans="3:14" ht="20.100000000000001" customHeight="1" x14ac:dyDescent="0.2">
      <c r="C43" s="313" t="s">
        <v>107</v>
      </c>
      <c r="D43" s="313"/>
      <c r="E43" s="351" t="s">
        <v>108</v>
      </c>
      <c r="F43" s="351"/>
      <c r="G43" s="351"/>
      <c r="H43" s="351"/>
      <c r="I43" s="351"/>
      <c r="J43" s="351"/>
      <c r="K43" s="351"/>
      <c r="L43" s="351"/>
      <c r="M43" s="351"/>
      <c r="N43" s="351"/>
    </row>
    <row r="44" spans="3:14" ht="20.100000000000001" customHeight="1" x14ac:dyDescent="0.2">
      <c r="C44" s="313" t="s">
        <v>109</v>
      </c>
      <c r="D44" s="313"/>
      <c r="E44" s="313" t="s">
        <v>110</v>
      </c>
      <c r="F44" s="313"/>
      <c r="G44" s="326" t="s">
        <v>108</v>
      </c>
      <c r="H44" s="326"/>
      <c r="I44" s="326"/>
      <c r="J44" s="326"/>
      <c r="K44" s="326"/>
      <c r="L44" s="326"/>
      <c r="M44" s="326"/>
      <c r="N44" s="326"/>
    </row>
    <row r="45" spans="3:14" ht="20.100000000000001" customHeight="1" x14ac:dyDescent="0.2">
      <c r="C45" s="313"/>
      <c r="D45" s="313"/>
      <c r="E45" s="313" t="s">
        <v>111</v>
      </c>
      <c r="F45" s="313"/>
      <c r="G45" s="332" t="s">
        <v>112</v>
      </c>
      <c r="H45" s="332"/>
      <c r="I45" s="332"/>
      <c r="J45" s="332"/>
      <c r="K45" s="332"/>
      <c r="L45" s="332"/>
      <c r="M45" s="332"/>
      <c r="N45" s="332"/>
    </row>
    <row r="46" spans="3:14" ht="24.75" customHeight="1" x14ac:dyDescent="0.2">
      <c r="C46" s="313" t="s">
        <v>113</v>
      </c>
      <c r="D46" s="313"/>
      <c r="E46" s="351" t="s">
        <v>114</v>
      </c>
      <c r="F46" s="351"/>
      <c r="G46" s="351"/>
      <c r="H46" s="351"/>
      <c r="I46" s="351"/>
      <c r="J46" s="351"/>
      <c r="K46" s="351"/>
      <c r="L46" s="351"/>
      <c r="M46" s="351"/>
      <c r="N46" s="351"/>
    </row>
    <row r="47" spans="3:14" ht="20.100000000000001" customHeight="1" x14ac:dyDescent="0.2">
      <c r="C47" s="313" t="s">
        <v>115</v>
      </c>
      <c r="D47" s="313"/>
      <c r="E47" s="375">
        <v>3</v>
      </c>
      <c r="F47" s="375"/>
      <c r="G47" s="375"/>
      <c r="H47" s="375"/>
      <c r="I47" s="375"/>
      <c r="J47" s="375"/>
      <c r="K47" s="375"/>
      <c r="L47" s="375"/>
      <c r="M47" s="375"/>
      <c r="N47" s="375"/>
    </row>
    <row r="48" spans="3:14" ht="45.75" customHeight="1" x14ac:dyDescent="0.2">
      <c r="C48" s="313" t="s">
        <v>116</v>
      </c>
      <c r="D48" s="313"/>
      <c r="E48" s="371" t="s">
        <v>117</v>
      </c>
      <c r="F48" s="351"/>
      <c r="G48" s="351"/>
      <c r="H48" s="351"/>
      <c r="I48" s="351"/>
      <c r="J48" s="351"/>
      <c r="K48" s="351"/>
      <c r="L48" s="351"/>
      <c r="M48" s="351"/>
      <c r="N48" s="351"/>
    </row>
    <row r="49" spans="3:14" ht="30" customHeight="1" x14ac:dyDescent="0.2">
      <c r="C49" s="318" t="s">
        <v>118</v>
      </c>
      <c r="D49" s="319"/>
      <c r="E49" s="317" t="s">
        <v>119</v>
      </c>
      <c r="F49" s="317"/>
      <c r="G49" s="317" t="s">
        <v>120</v>
      </c>
      <c r="H49" s="317"/>
      <c r="I49" s="317" t="s">
        <v>121</v>
      </c>
      <c r="J49" s="317"/>
      <c r="K49" s="317"/>
      <c r="L49" s="317"/>
      <c r="M49" s="317" t="s">
        <v>122</v>
      </c>
      <c r="N49" s="317"/>
    </row>
    <row r="50" spans="3:14" ht="15.75" customHeight="1" x14ac:dyDescent="0.2">
      <c r="C50" s="320"/>
      <c r="D50" s="321"/>
      <c r="E50" s="317" t="s">
        <v>123</v>
      </c>
      <c r="F50" s="317"/>
      <c r="G50" s="311">
        <v>61</v>
      </c>
      <c r="H50" s="311"/>
      <c r="I50" s="311"/>
      <c r="J50" s="311"/>
      <c r="K50" s="311"/>
      <c r="L50" s="311"/>
      <c r="M50" s="311">
        <v>61</v>
      </c>
      <c r="N50" s="311"/>
    </row>
    <row r="51" spans="3:14" ht="24.75" customHeight="1" x14ac:dyDescent="0.2">
      <c r="C51" s="320"/>
      <c r="D51" s="321"/>
      <c r="E51" s="317" t="s">
        <v>124</v>
      </c>
      <c r="F51" s="317"/>
      <c r="G51" s="311">
        <v>4</v>
      </c>
      <c r="H51" s="311"/>
      <c r="I51" s="311"/>
      <c r="J51" s="311"/>
      <c r="K51" s="311"/>
      <c r="L51" s="311"/>
      <c r="M51" s="311">
        <v>4</v>
      </c>
      <c r="N51" s="311"/>
    </row>
    <row r="52" spans="3:14" ht="15.75" customHeight="1" x14ac:dyDescent="0.2">
      <c r="C52" s="320"/>
      <c r="D52" s="321"/>
      <c r="E52" s="324" t="s">
        <v>125</v>
      </c>
      <c r="F52" s="325"/>
      <c r="G52" s="345">
        <v>90</v>
      </c>
      <c r="H52" s="346"/>
      <c r="I52" s="345"/>
      <c r="J52" s="356"/>
      <c r="K52" s="356"/>
      <c r="L52" s="346"/>
      <c r="M52" s="345">
        <v>90</v>
      </c>
      <c r="N52" s="346"/>
    </row>
    <row r="53" spans="3:14" ht="15.75" customHeight="1" x14ac:dyDescent="0.2">
      <c r="C53" s="320"/>
      <c r="D53" s="321"/>
      <c r="E53" s="307" t="s">
        <v>126</v>
      </c>
      <c r="F53" s="308"/>
      <c r="G53" s="355"/>
      <c r="H53" s="346"/>
      <c r="I53" s="345">
        <v>1785</v>
      </c>
      <c r="J53" s="356"/>
      <c r="K53" s="356"/>
      <c r="L53" s="346"/>
      <c r="M53" s="355">
        <v>1785</v>
      </c>
      <c r="N53" s="346"/>
    </row>
    <row r="54" spans="3:14" ht="15.75" customHeight="1" x14ac:dyDescent="0.2">
      <c r="C54" s="320"/>
      <c r="D54" s="321"/>
      <c r="E54" s="317" t="s">
        <v>127</v>
      </c>
      <c r="F54" s="317"/>
      <c r="G54" s="311">
        <v>9</v>
      </c>
      <c r="H54" s="311"/>
      <c r="I54" s="311"/>
      <c r="J54" s="311"/>
      <c r="K54" s="311"/>
      <c r="L54" s="311"/>
      <c r="M54" s="311">
        <v>9</v>
      </c>
      <c r="N54" s="311"/>
    </row>
    <row r="55" spans="3:14" ht="15.75" customHeight="1" x14ac:dyDescent="0.2">
      <c r="C55" s="322"/>
      <c r="D55" s="323"/>
      <c r="E55" s="317" t="s">
        <v>128</v>
      </c>
      <c r="F55" s="317"/>
      <c r="G55" s="355">
        <v>1934</v>
      </c>
      <c r="H55" s="346"/>
      <c r="I55" s="345">
        <v>1785</v>
      </c>
      <c r="J55" s="356"/>
      <c r="K55" s="356"/>
      <c r="L55" s="346"/>
      <c r="M55" s="355">
        <v>1934</v>
      </c>
      <c r="N55" s="346"/>
    </row>
    <row r="56" spans="3:14" ht="78.75" customHeight="1" x14ac:dyDescent="0.2">
      <c r="C56" s="318" t="s">
        <v>129</v>
      </c>
      <c r="D56" s="319"/>
      <c r="E56" s="307" t="s">
        <v>119</v>
      </c>
      <c r="F56" s="308"/>
      <c r="G56" s="261" t="s">
        <v>130</v>
      </c>
      <c r="H56" s="262" t="s">
        <v>131</v>
      </c>
      <c r="I56" s="262" t="s">
        <v>132</v>
      </c>
      <c r="J56" s="309" t="s">
        <v>133</v>
      </c>
      <c r="K56" s="310"/>
      <c r="L56" s="262" t="s">
        <v>134</v>
      </c>
      <c r="M56" s="262" t="s">
        <v>135</v>
      </c>
      <c r="N56" s="263" t="s">
        <v>136</v>
      </c>
    </row>
    <row r="57" spans="3:14" ht="15.75" customHeight="1" x14ac:dyDescent="0.2">
      <c r="C57" s="320"/>
      <c r="D57" s="321"/>
      <c r="E57" s="307" t="s">
        <v>137</v>
      </c>
      <c r="F57" s="308"/>
      <c r="G57" s="260"/>
      <c r="H57" s="257"/>
      <c r="I57" s="259"/>
      <c r="J57" s="311"/>
      <c r="K57" s="311"/>
      <c r="L57" s="257"/>
      <c r="M57" s="257"/>
      <c r="N57" s="258"/>
    </row>
    <row r="58" spans="3:14" ht="15.75" customHeight="1" x14ac:dyDescent="0.2">
      <c r="C58" s="320"/>
      <c r="D58" s="321"/>
      <c r="E58" s="307" t="s">
        <v>138</v>
      </c>
      <c r="F58" s="308"/>
      <c r="G58" s="260"/>
      <c r="H58" s="257"/>
      <c r="I58" s="259"/>
      <c r="J58" s="311"/>
      <c r="K58" s="311"/>
      <c r="L58" s="257"/>
      <c r="M58" s="257"/>
      <c r="N58" s="258"/>
    </row>
    <row r="59" spans="3:14" ht="15.75" customHeight="1" x14ac:dyDescent="0.2">
      <c r="C59" s="320"/>
      <c r="D59" s="321"/>
      <c r="E59" s="307" t="s">
        <v>125</v>
      </c>
      <c r="F59" s="308"/>
      <c r="G59" s="260"/>
      <c r="H59" s="257"/>
      <c r="I59" s="259"/>
      <c r="J59" s="311"/>
      <c r="K59" s="311"/>
      <c r="L59" s="257"/>
      <c r="M59" s="257"/>
      <c r="N59" s="258"/>
    </row>
    <row r="60" spans="3:14" ht="15.75" customHeight="1" x14ac:dyDescent="0.2">
      <c r="C60" s="320"/>
      <c r="D60" s="321"/>
      <c r="E60" s="307" t="s">
        <v>126</v>
      </c>
      <c r="F60" s="308"/>
      <c r="G60" s="260">
        <v>1</v>
      </c>
      <c r="H60" s="257"/>
      <c r="I60" s="259">
        <v>2</v>
      </c>
      <c r="J60" s="311"/>
      <c r="K60" s="311"/>
      <c r="L60" s="257"/>
      <c r="M60" s="257">
        <v>2</v>
      </c>
      <c r="N60" s="258">
        <v>2</v>
      </c>
    </row>
    <row r="61" spans="3:14" ht="15.75" customHeight="1" x14ac:dyDescent="0.2">
      <c r="C61" s="320"/>
      <c r="D61" s="321"/>
      <c r="E61" s="307" t="s">
        <v>127</v>
      </c>
      <c r="F61" s="308"/>
      <c r="G61" s="260"/>
      <c r="H61" s="257"/>
      <c r="I61" s="259"/>
      <c r="J61" s="311"/>
      <c r="K61" s="311"/>
      <c r="L61" s="257"/>
      <c r="M61" s="257"/>
      <c r="N61" s="258"/>
    </row>
    <row r="62" spans="3:14" ht="15.75" customHeight="1" x14ac:dyDescent="0.2">
      <c r="C62" s="322"/>
      <c r="D62" s="323"/>
      <c r="E62" s="307" t="s">
        <v>128</v>
      </c>
      <c r="F62" s="308"/>
      <c r="G62" s="260">
        <v>1</v>
      </c>
      <c r="H62" s="257"/>
      <c r="I62" s="259">
        <v>2</v>
      </c>
      <c r="J62" s="311"/>
      <c r="K62" s="311"/>
      <c r="L62" s="257"/>
      <c r="M62" s="257">
        <v>2</v>
      </c>
      <c r="N62" s="258">
        <v>2</v>
      </c>
    </row>
    <row r="63" spans="3:14" ht="15.75" customHeight="1" x14ac:dyDescent="0.2">
      <c r="C63" s="313" t="s">
        <v>139</v>
      </c>
      <c r="D63" s="313"/>
      <c r="E63" s="313" t="s">
        <v>140</v>
      </c>
      <c r="F63" s="313"/>
      <c r="G63" s="355" t="s">
        <v>141</v>
      </c>
      <c r="H63" s="357"/>
      <c r="I63" s="357"/>
      <c r="J63" s="357"/>
      <c r="K63" s="357"/>
      <c r="L63" s="357"/>
      <c r="M63" s="357"/>
      <c r="N63" s="358"/>
    </row>
    <row r="64" spans="3:14" ht="22.5" customHeight="1" x14ac:dyDescent="0.2">
      <c r="C64" s="313"/>
      <c r="D64" s="313"/>
      <c r="E64" s="316" t="s">
        <v>142</v>
      </c>
      <c r="F64" s="316"/>
      <c r="G64" s="372" t="s">
        <v>117</v>
      </c>
      <c r="H64" s="373"/>
      <c r="I64" s="373"/>
      <c r="J64" s="373"/>
      <c r="K64" s="373"/>
      <c r="L64" s="373"/>
      <c r="M64" s="373"/>
      <c r="N64" s="374"/>
    </row>
    <row r="65" spans="3:14" ht="23.25" customHeight="1" x14ac:dyDescent="0.2">
      <c r="C65" s="313"/>
      <c r="D65" s="313"/>
      <c r="E65" s="316" t="s">
        <v>143</v>
      </c>
      <c r="F65" s="316"/>
      <c r="G65" s="347" t="s">
        <v>144</v>
      </c>
      <c r="H65" s="348"/>
      <c r="I65" s="348"/>
      <c r="J65" s="348"/>
      <c r="K65" s="348"/>
      <c r="L65" s="348"/>
      <c r="M65" s="348"/>
      <c r="N65" s="349"/>
    </row>
    <row r="66" spans="3:14" ht="30" customHeight="1" x14ac:dyDescent="0.2">
      <c r="C66" s="351" t="s">
        <v>145</v>
      </c>
      <c r="D66" s="351"/>
      <c r="E66" s="327" t="s">
        <v>146</v>
      </c>
      <c r="F66" s="328"/>
      <c r="G66" s="328"/>
      <c r="H66" s="328"/>
      <c r="I66" s="329"/>
      <c r="J66" s="327"/>
      <c r="K66" s="328"/>
      <c r="L66" s="328"/>
      <c r="M66" s="328"/>
      <c r="N66" s="329"/>
    </row>
    <row r="67" spans="3:14" ht="20.100000000000001" hidden="1" customHeight="1" x14ac:dyDescent="0.2">
      <c r="C67" s="15"/>
      <c r="D67" s="15"/>
      <c r="E67" s="313" t="s">
        <v>147</v>
      </c>
      <c r="F67" s="313"/>
      <c r="G67" s="313"/>
      <c r="H67" s="313"/>
      <c r="I67" s="313"/>
      <c r="J67" s="313"/>
      <c r="K67" s="313"/>
      <c r="L67" s="313"/>
    </row>
    <row r="68" spans="3:14" ht="20.100000000000001" hidden="1" customHeight="1" x14ac:dyDescent="0.2">
      <c r="C68" s="368" t="s">
        <v>148</v>
      </c>
      <c r="D68" s="368"/>
      <c r="E68" s="368"/>
      <c r="F68" s="368"/>
      <c r="G68" s="368"/>
      <c r="H68" s="368"/>
      <c r="I68" s="368"/>
      <c r="J68" s="368"/>
      <c r="K68" s="368"/>
      <c r="L68" s="368"/>
    </row>
    <row r="69" spans="3:14" ht="42.75" hidden="1" customHeight="1" x14ac:dyDescent="0.2">
      <c r="C69" s="317" t="s">
        <v>149</v>
      </c>
      <c r="D69" s="317"/>
      <c r="E69" s="313" t="s">
        <v>150</v>
      </c>
      <c r="F69" s="313"/>
      <c r="G69" s="313"/>
      <c r="H69" s="313"/>
      <c r="I69" s="313" t="s">
        <v>151</v>
      </c>
      <c r="J69" s="313"/>
      <c r="K69" s="313"/>
      <c r="L69" s="313"/>
    </row>
    <row r="70" spans="3:14" ht="20.100000000000001" hidden="1" customHeight="1" x14ac:dyDescent="0.2">
      <c r="C70" s="317"/>
      <c r="D70" s="317"/>
      <c r="E70" s="331" t="s">
        <v>152</v>
      </c>
      <c r="F70" s="331"/>
      <c r="G70" s="331"/>
      <c r="H70" s="331"/>
      <c r="I70" s="313">
        <v>2</v>
      </c>
      <c r="J70" s="313"/>
      <c r="K70" s="313"/>
      <c r="L70" s="313"/>
    </row>
    <row r="71" spans="3:14" ht="20.100000000000001" hidden="1" customHeight="1" x14ac:dyDescent="0.2">
      <c r="C71" s="317"/>
      <c r="D71" s="317"/>
      <c r="E71" s="331" t="s">
        <v>153</v>
      </c>
      <c r="F71" s="331"/>
      <c r="G71" s="331"/>
      <c r="H71" s="331"/>
      <c r="I71" s="313"/>
      <c r="J71" s="313"/>
      <c r="K71" s="313"/>
      <c r="L71" s="313"/>
    </row>
    <row r="72" spans="3:14" ht="20.100000000000001" hidden="1" customHeight="1" x14ac:dyDescent="0.2">
      <c r="C72" s="317"/>
      <c r="D72" s="317"/>
      <c r="E72" s="331" t="s">
        <v>154</v>
      </c>
      <c r="F72" s="331"/>
      <c r="G72" s="331"/>
      <c r="H72" s="331"/>
      <c r="I72" s="313"/>
      <c r="J72" s="313"/>
      <c r="K72" s="313"/>
      <c r="L72" s="313"/>
    </row>
    <row r="73" spans="3:14" ht="20.100000000000001" hidden="1" customHeight="1" x14ac:dyDescent="0.2">
      <c r="C73" s="317"/>
      <c r="D73" s="317"/>
      <c r="E73" s="331" t="s">
        <v>155</v>
      </c>
      <c r="F73" s="331"/>
      <c r="G73" s="331"/>
      <c r="H73" s="331"/>
      <c r="I73" s="313"/>
      <c r="J73" s="313"/>
      <c r="K73" s="313"/>
      <c r="L73" s="313"/>
    </row>
    <row r="74" spans="3:14" ht="20.100000000000001" hidden="1" customHeight="1" x14ac:dyDescent="0.2">
      <c r="C74" s="317"/>
      <c r="D74" s="317"/>
      <c r="E74" s="331"/>
      <c r="F74" s="331"/>
      <c r="G74" s="331"/>
      <c r="H74" s="331"/>
      <c r="I74" s="313"/>
      <c r="J74" s="313"/>
      <c r="K74" s="313"/>
      <c r="L74" s="313"/>
    </row>
    <row r="75" spans="3:14" ht="20.100000000000001" hidden="1" customHeight="1" x14ac:dyDescent="0.2">
      <c r="C75" s="317"/>
      <c r="D75" s="317"/>
      <c r="E75" s="331" t="s">
        <v>156</v>
      </c>
      <c r="F75" s="331"/>
      <c r="G75" s="331"/>
      <c r="H75" s="331"/>
      <c r="I75" s="313"/>
      <c r="J75" s="313"/>
      <c r="K75" s="313"/>
      <c r="L75" s="313"/>
    </row>
    <row r="76" spans="3:14" ht="20.100000000000001" hidden="1" customHeight="1" x14ac:dyDescent="0.2">
      <c r="C76" s="317"/>
      <c r="D76" s="317"/>
      <c r="E76" s="331" t="s">
        <v>157</v>
      </c>
      <c r="F76" s="331"/>
      <c r="G76" s="331"/>
      <c r="H76" s="331"/>
      <c r="I76" s="313"/>
      <c r="J76" s="313"/>
      <c r="K76" s="313"/>
      <c r="L76" s="313"/>
    </row>
    <row r="77" spans="3:14" ht="20.100000000000001" hidden="1" customHeight="1" x14ac:dyDescent="0.2">
      <c r="C77" s="317"/>
      <c r="D77" s="317"/>
      <c r="E77" s="331" t="s">
        <v>158</v>
      </c>
      <c r="F77" s="331"/>
      <c r="G77" s="331"/>
      <c r="H77" s="331"/>
      <c r="I77" s="313"/>
      <c r="J77" s="313"/>
      <c r="K77" s="313"/>
      <c r="L77" s="313"/>
    </row>
    <row r="78" spans="3:14" ht="20.100000000000001" hidden="1" customHeight="1" x14ac:dyDescent="0.2">
      <c r="C78" s="317"/>
      <c r="D78" s="317"/>
      <c r="E78" s="331" t="s">
        <v>159</v>
      </c>
      <c r="F78" s="331"/>
      <c r="G78" s="331"/>
      <c r="H78" s="331"/>
      <c r="I78" s="313"/>
      <c r="J78" s="313"/>
      <c r="K78" s="313"/>
      <c r="L78" s="313"/>
    </row>
    <row r="79" spans="3:14" ht="20.100000000000001" hidden="1" customHeight="1" x14ac:dyDescent="0.2">
      <c r="C79" s="317"/>
      <c r="D79" s="317"/>
      <c r="E79" s="331" t="s">
        <v>160</v>
      </c>
      <c r="F79" s="331"/>
      <c r="G79" s="331"/>
      <c r="H79" s="331"/>
      <c r="I79" s="313"/>
      <c r="J79" s="313"/>
      <c r="K79" s="313"/>
      <c r="L79" s="313"/>
    </row>
    <row r="80" spans="3:14" ht="20.100000000000001" hidden="1" customHeight="1" x14ac:dyDescent="0.2">
      <c r="C80" s="317"/>
      <c r="D80" s="317"/>
      <c r="E80" s="331" t="s">
        <v>161</v>
      </c>
      <c r="F80" s="331"/>
      <c r="G80" s="331"/>
      <c r="H80" s="331"/>
      <c r="I80" s="313"/>
      <c r="J80" s="313"/>
      <c r="K80" s="313"/>
      <c r="L80" s="313"/>
    </row>
    <row r="81" spans="3:14" ht="39" hidden="1" customHeight="1" x14ac:dyDescent="0.2">
      <c r="C81" s="317" t="s">
        <v>162</v>
      </c>
      <c r="D81" s="317"/>
      <c r="E81" s="313" t="s">
        <v>163</v>
      </c>
      <c r="F81" s="313"/>
      <c r="G81" s="313"/>
      <c r="H81" s="313"/>
      <c r="I81" s="313" t="s">
        <v>151</v>
      </c>
      <c r="J81" s="313"/>
      <c r="K81" s="313"/>
      <c r="L81" s="313"/>
    </row>
    <row r="82" spans="3:14" ht="20.100000000000001" hidden="1" customHeight="1" x14ac:dyDescent="0.2">
      <c r="C82" s="317"/>
      <c r="D82" s="317"/>
      <c r="E82" s="331" t="s">
        <v>164</v>
      </c>
      <c r="F82" s="331"/>
      <c r="G82" s="331"/>
      <c r="H82" s="331"/>
      <c r="I82" s="313"/>
      <c r="J82" s="313"/>
      <c r="K82" s="313"/>
      <c r="L82" s="313"/>
    </row>
    <row r="83" spans="3:14" ht="20.100000000000001" hidden="1" customHeight="1" x14ac:dyDescent="0.2">
      <c r="C83" s="317"/>
      <c r="D83" s="317"/>
      <c r="E83" s="331" t="s">
        <v>153</v>
      </c>
      <c r="F83" s="331"/>
      <c r="G83" s="331"/>
      <c r="H83" s="331"/>
      <c r="I83" s="313"/>
      <c r="J83" s="313"/>
      <c r="K83" s="313"/>
      <c r="L83" s="313"/>
    </row>
    <row r="84" spans="3:14" ht="19.5" hidden="1" customHeight="1" x14ac:dyDescent="0.2">
      <c r="C84" s="317"/>
      <c r="D84" s="317"/>
      <c r="E84" s="331" t="s">
        <v>165</v>
      </c>
      <c r="F84" s="331"/>
      <c r="G84" s="331"/>
      <c r="H84" s="331"/>
      <c r="I84" s="313"/>
      <c r="J84" s="313"/>
      <c r="K84" s="313"/>
      <c r="L84" s="313"/>
    </row>
    <row r="85" spans="3:14" ht="2.25" hidden="1" customHeight="1" x14ac:dyDescent="0.2">
      <c r="C85" s="317"/>
      <c r="D85" s="317"/>
    </row>
    <row r="86" spans="3:14" ht="19.5" hidden="1" customHeight="1" x14ac:dyDescent="0.2">
      <c r="C86" s="317"/>
      <c r="D86" s="317"/>
    </row>
    <row r="87" spans="3:14" ht="19.5" hidden="1" customHeight="1" x14ac:dyDescent="0.2">
      <c r="C87" s="317"/>
      <c r="D87" s="317"/>
    </row>
    <row r="88" spans="3:14" hidden="1" x14ac:dyDescent="0.2">
      <c r="C88" s="317"/>
      <c r="D88" s="317"/>
    </row>
    <row r="89" spans="3:14" ht="20.100000000000001" hidden="1" customHeight="1" x14ac:dyDescent="0.2">
      <c r="C89" s="44"/>
      <c r="D89" s="44"/>
      <c r="E89" s="8"/>
      <c r="F89" s="8"/>
      <c r="G89" s="8"/>
      <c r="H89" s="8"/>
      <c r="I89" s="8"/>
      <c r="J89" s="8"/>
      <c r="K89" s="8"/>
      <c r="L89" s="9"/>
    </row>
    <row r="91" spans="3:14" ht="15.75" customHeight="1" x14ac:dyDescent="0.2">
      <c r="C91" s="369" t="s">
        <v>166</v>
      </c>
      <c r="D91" s="370"/>
      <c r="E91" s="370"/>
      <c r="F91" s="370"/>
      <c r="G91" s="370"/>
      <c r="H91" s="370"/>
      <c r="I91" s="370"/>
      <c r="J91" s="370"/>
      <c r="K91" s="370"/>
      <c r="L91" s="370"/>
      <c r="M91" s="370"/>
      <c r="N91" s="370"/>
    </row>
    <row r="92" spans="3:14" ht="42" customHeight="1" x14ac:dyDescent="0.2">
      <c r="C92" s="352" t="s">
        <v>167</v>
      </c>
      <c r="D92" s="353"/>
      <c r="E92" s="353"/>
      <c r="F92" s="353"/>
      <c r="G92" s="353"/>
      <c r="H92" s="353"/>
      <c r="I92" s="353"/>
      <c r="J92" s="353"/>
      <c r="K92" s="353"/>
      <c r="L92" s="353"/>
      <c r="M92" s="353"/>
      <c r="N92" s="354"/>
    </row>
    <row r="93" spans="3:14" ht="20.100000000000001" customHeight="1" x14ac:dyDescent="0.2">
      <c r="C93" s="359" t="s">
        <v>168</v>
      </c>
      <c r="D93" s="360"/>
      <c r="E93" s="360"/>
      <c r="F93" s="360"/>
      <c r="G93" s="360"/>
      <c r="H93" s="360"/>
      <c r="I93" s="360"/>
      <c r="J93" s="360"/>
      <c r="K93" s="360"/>
      <c r="L93" s="360"/>
      <c r="M93" s="360"/>
      <c r="N93" s="361"/>
    </row>
    <row r="94" spans="3:14" ht="20.100000000000001" customHeight="1" x14ac:dyDescent="0.2">
      <c r="C94" s="362"/>
      <c r="D94" s="363"/>
      <c r="E94" s="363"/>
      <c r="F94" s="363"/>
      <c r="G94" s="363"/>
      <c r="H94" s="363"/>
      <c r="I94" s="363"/>
      <c r="J94" s="363"/>
      <c r="K94" s="363"/>
      <c r="L94" s="363"/>
      <c r="M94" s="363"/>
      <c r="N94" s="364"/>
    </row>
    <row r="95" spans="3:14" ht="20.100000000000001" customHeight="1" x14ac:dyDescent="0.2">
      <c r="C95" s="362"/>
      <c r="D95" s="363"/>
      <c r="E95" s="363"/>
      <c r="F95" s="363"/>
      <c r="G95" s="363"/>
      <c r="H95" s="363"/>
      <c r="I95" s="363"/>
      <c r="J95" s="363"/>
      <c r="K95" s="363"/>
      <c r="L95" s="363"/>
      <c r="M95" s="363"/>
      <c r="N95" s="364"/>
    </row>
    <row r="96" spans="3:14" ht="20.100000000000001" customHeight="1" x14ac:dyDescent="0.2">
      <c r="C96" s="362"/>
      <c r="D96" s="363"/>
      <c r="E96" s="363"/>
      <c r="F96" s="363"/>
      <c r="G96" s="363"/>
      <c r="H96" s="363"/>
      <c r="I96" s="363"/>
      <c r="J96" s="363"/>
      <c r="K96" s="363"/>
      <c r="L96" s="363"/>
      <c r="M96" s="363"/>
      <c r="N96" s="364"/>
    </row>
    <row r="97" spans="2:14" ht="20.100000000000001" customHeight="1" x14ac:dyDescent="0.2">
      <c r="C97" s="362"/>
      <c r="D97" s="363"/>
      <c r="E97" s="363"/>
      <c r="F97" s="363"/>
      <c r="G97" s="363"/>
      <c r="H97" s="363"/>
      <c r="I97" s="363"/>
      <c r="J97" s="363"/>
      <c r="K97" s="363"/>
      <c r="L97" s="363"/>
      <c r="M97" s="363"/>
      <c r="N97" s="364"/>
    </row>
    <row r="98" spans="2:14" ht="20.100000000000001" customHeight="1" x14ac:dyDescent="0.2">
      <c r="C98" s="362"/>
      <c r="D98" s="363"/>
      <c r="E98" s="363"/>
      <c r="F98" s="363"/>
      <c r="G98" s="363"/>
      <c r="H98" s="363"/>
      <c r="I98" s="363"/>
      <c r="J98" s="363"/>
      <c r="K98" s="363"/>
      <c r="L98" s="363"/>
      <c r="M98" s="363"/>
      <c r="N98" s="364"/>
    </row>
    <row r="99" spans="2:14" ht="20.100000000000001" customHeight="1" x14ac:dyDescent="0.2">
      <c r="C99" s="362"/>
      <c r="D99" s="363"/>
      <c r="E99" s="363"/>
      <c r="F99" s="363"/>
      <c r="G99" s="363"/>
      <c r="H99" s="363"/>
      <c r="I99" s="363"/>
      <c r="J99" s="363"/>
      <c r="K99" s="363"/>
      <c r="L99" s="363"/>
      <c r="M99" s="363"/>
      <c r="N99" s="364"/>
    </row>
    <row r="100" spans="2:14" ht="20.100000000000001" customHeight="1" x14ac:dyDescent="0.2">
      <c r="C100" s="362"/>
      <c r="D100" s="363"/>
      <c r="E100" s="363"/>
      <c r="F100" s="363"/>
      <c r="G100" s="363"/>
      <c r="H100" s="363"/>
      <c r="I100" s="363"/>
      <c r="J100" s="363"/>
      <c r="K100" s="363"/>
      <c r="L100" s="363"/>
      <c r="M100" s="363"/>
      <c r="N100" s="364"/>
    </row>
    <row r="101" spans="2:14" ht="104.25" customHeight="1" x14ac:dyDescent="0.2">
      <c r="C101" s="365"/>
      <c r="D101" s="366"/>
      <c r="E101" s="366"/>
      <c r="F101" s="366"/>
      <c r="G101" s="366"/>
      <c r="H101" s="366"/>
      <c r="I101" s="366"/>
      <c r="J101" s="366"/>
      <c r="K101" s="366"/>
      <c r="L101" s="366"/>
      <c r="M101" s="366"/>
      <c r="N101" s="367"/>
    </row>
    <row r="102" spans="2:14" ht="15.75" customHeight="1" x14ac:dyDescent="0.2">
      <c r="C102" s="307" t="s">
        <v>169</v>
      </c>
      <c r="D102" s="350"/>
      <c r="E102" s="350"/>
      <c r="F102" s="350"/>
      <c r="G102" s="350"/>
      <c r="H102" s="350"/>
      <c r="I102" s="350"/>
      <c r="J102" s="350"/>
      <c r="K102" s="350"/>
      <c r="L102" s="350"/>
      <c r="M102" s="350"/>
      <c r="N102" s="308"/>
    </row>
    <row r="104" spans="2:14" ht="15" customHeight="1" x14ac:dyDescent="0.25">
      <c r="C104" s="343" t="s">
        <v>170</v>
      </c>
      <c r="D104" s="343"/>
      <c r="E104" s="221">
        <v>45824</v>
      </c>
    </row>
    <row r="105" spans="2:14" ht="15" customHeight="1" x14ac:dyDescent="0.25">
      <c r="C105" s="147" t="s">
        <v>171</v>
      </c>
      <c r="D105" s="147" t="s">
        <v>172</v>
      </c>
      <c r="E105" s="35"/>
    </row>
    <row r="106" spans="2:14" ht="15" customHeight="1" x14ac:dyDescent="0.25">
      <c r="C106" s="147" t="s">
        <v>173</v>
      </c>
      <c r="D106" s="312" t="s">
        <v>174</v>
      </c>
      <c r="E106" s="312"/>
      <c r="F106" s="35"/>
    </row>
    <row r="107" spans="2:14" ht="15" customHeight="1" x14ac:dyDescent="0.25">
      <c r="C107" s="147" t="s">
        <v>175</v>
      </c>
      <c r="D107" s="147" t="s">
        <v>176</v>
      </c>
      <c r="E107" s="35"/>
    </row>
    <row r="109" spans="2:14" ht="51.75" customHeight="1" x14ac:dyDescent="0.2">
      <c r="B109" s="344" t="s">
        <v>33</v>
      </c>
      <c r="C109" s="344"/>
      <c r="D109" s="344"/>
      <c r="E109" s="344"/>
      <c r="F109" s="344"/>
      <c r="G109" s="344"/>
      <c r="H109" s="344"/>
      <c r="I109" s="344"/>
      <c r="J109" s="344"/>
      <c r="K109" s="344"/>
      <c r="L109" s="344"/>
      <c r="M109" s="344"/>
      <c r="N109" s="344"/>
    </row>
    <row r="110" spans="2:14" ht="27" customHeight="1" x14ac:dyDescent="0.2">
      <c r="B110" s="276" t="s">
        <v>34</v>
      </c>
      <c r="C110" s="276"/>
      <c r="D110" s="276"/>
      <c r="E110" s="276"/>
      <c r="F110" s="276"/>
      <c r="G110" s="276"/>
      <c r="H110" s="276"/>
      <c r="I110" s="276"/>
      <c r="J110" s="276"/>
      <c r="K110" s="276"/>
      <c r="L110" s="276"/>
      <c r="M110" s="276"/>
      <c r="N110" s="276"/>
    </row>
    <row r="111" spans="2:14" x14ac:dyDescent="0.2">
      <c r="B111" s="277"/>
      <c r="C111" s="277"/>
      <c r="D111" s="277"/>
      <c r="E111" s="277"/>
      <c r="F111" s="277"/>
      <c r="G111" s="277"/>
      <c r="H111" s="277"/>
      <c r="I111" s="277"/>
      <c r="J111" s="277"/>
      <c r="K111" s="277"/>
      <c r="L111" s="277"/>
      <c r="M111" s="277"/>
      <c r="N111" s="277"/>
    </row>
  </sheetData>
  <sheetProtection algorithmName="SHA-512" hashValue="BaNt3oDlhK+B4yjTnKWxSm3dhvEyfKiwaC8Tpslwu0uHLll+V+Pwp5oiSUVAjoggU4JXK4qNW+bwQ7x641nDtw==" saltValue="r8wtGO4LC19oVG3Batzs4g==" spinCount="100000" sheet="1" objects="1" scenarios="1" formatCells="0" formatColumns="0" formatRows="0"/>
  <mergeCells count="198">
    <mergeCell ref="B111:N111"/>
    <mergeCell ref="C44:D45"/>
    <mergeCell ref="E45:F45"/>
    <mergeCell ref="E54:F54"/>
    <mergeCell ref="E51:F51"/>
    <mergeCell ref="E50:F50"/>
    <mergeCell ref="I84:L84"/>
    <mergeCell ref="C93:N101"/>
    <mergeCell ref="C68:L68"/>
    <mergeCell ref="I83:L83"/>
    <mergeCell ref="I72:L72"/>
    <mergeCell ref="E71:H71"/>
    <mergeCell ref="I71:L71"/>
    <mergeCell ref="E77:H77"/>
    <mergeCell ref="E75:H75"/>
    <mergeCell ref="C91:N91"/>
    <mergeCell ref="E65:F65"/>
    <mergeCell ref="E48:N48"/>
    <mergeCell ref="G64:N64"/>
    <mergeCell ref="E49:F49"/>
    <mergeCell ref="B110:N110"/>
    <mergeCell ref="I51:L51"/>
    <mergeCell ref="E46:N46"/>
    <mergeCell ref="E47:N47"/>
    <mergeCell ref="I53:L53"/>
    <mergeCell ref="G40:N40"/>
    <mergeCell ref="G42:L42"/>
    <mergeCell ref="G53:H53"/>
    <mergeCell ref="E44:F44"/>
    <mergeCell ref="G49:H49"/>
    <mergeCell ref="M53:N53"/>
    <mergeCell ref="G50:H50"/>
    <mergeCell ref="I52:L52"/>
    <mergeCell ref="G41:N41"/>
    <mergeCell ref="E43:N43"/>
    <mergeCell ref="G44:N44"/>
    <mergeCell ref="I50:L50"/>
    <mergeCell ref="M50:N50"/>
    <mergeCell ref="M49:N49"/>
    <mergeCell ref="M51:N51"/>
    <mergeCell ref="C104:D104"/>
    <mergeCell ref="B109:N109"/>
    <mergeCell ref="E78:H78"/>
    <mergeCell ref="G52:H52"/>
    <mergeCell ref="G65:N65"/>
    <mergeCell ref="E84:H84"/>
    <mergeCell ref="C102:N102"/>
    <mergeCell ref="C66:D66"/>
    <mergeCell ref="I81:L81"/>
    <mergeCell ref="I69:L69"/>
    <mergeCell ref="M54:N54"/>
    <mergeCell ref="G54:H54"/>
    <mergeCell ref="I54:L54"/>
    <mergeCell ref="C92:N92"/>
    <mergeCell ref="E67:L67"/>
    <mergeCell ref="E82:H82"/>
    <mergeCell ref="I74:J74"/>
    <mergeCell ref="E73:H74"/>
    <mergeCell ref="G55:H55"/>
    <mergeCell ref="I55:L55"/>
    <mergeCell ref="M55:N55"/>
    <mergeCell ref="G63:N63"/>
    <mergeCell ref="I76:L76"/>
    <mergeCell ref="M52:N52"/>
    <mergeCell ref="G28:N28"/>
    <mergeCell ref="G31:N31"/>
    <mergeCell ref="E31:F31"/>
    <mergeCell ref="G17:N17"/>
    <mergeCell ref="L2:N2"/>
    <mergeCell ref="L3:N3"/>
    <mergeCell ref="L4:N4"/>
    <mergeCell ref="L5:N5"/>
    <mergeCell ref="E2:K2"/>
    <mergeCell ref="G21:N21"/>
    <mergeCell ref="G22:N22"/>
    <mergeCell ref="G23:N23"/>
    <mergeCell ref="E21:F21"/>
    <mergeCell ref="E19:F19"/>
    <mergeCell ref="G11:N11"/>
    <mergeCell ref="G12:N12"/>
    <mergeCell ref="G13:N13"/>
    <mergeCell ref="G14:N14"/>
    <mergeCell ref="G15:N15"/>
    <mergeCell ref="G16:N16"/>
    <mergeCell ref="E30:F30"/>
    <mergeCell ref="E25:F25"/>
    <mergeCell ref="E13:F13"/>
    <mergeCell ref="G20:N20"/>
    <mergeCell ref="I79:L79"/>
    <mergeCell ref="C36:D39"/>
    <mergeCell ref="E26:F26"/>
    <mergeCell ref="E24:F24"/>
    <mergeCell ref="G37:N37"/>
    <mergeCell ref="G32:N32"/>
    <mergeCell ref="G29:N29"/>
    <mergeCell ref="G30:N30"/>
    <mergeCell ref="C23:D32"/>
    <mergeCell ref="E23:F23"/>
    <mergeCell ref="G24:N24"/>
    <mergeCell ref="G27:N27"/>
    <mergeCell ref="G25:N25"/>
    <mergeCell ref="G26:N26"/>
    <mergeCell ref="G34:N34"/>
    <mergeCell ref="E27:F27"/>
    <mergeCell ref="E29:F29"/>
    <mergeCell ref="G35:N35"/>
    <mergeCell ref="E38:F38"/>
    <mergeCell ref="E39:F39"/>
    <mergeCell ref="E28:F28"/>
    <mergeCell ref="E34:F34"/>
    <mergeCell ref="G38:N38"/>
    <mergeCell ref="E36:F36"/>
    <mergeCell ref="E37:F37"/>
    <mergeCell ref="E80:H80"/>
    <mergeCell ref="I82:L82"/>
    <mergeCell ref="E70:H70"/>
    <mergeCell ref="I70:L70"/>
    <mergeCell ref="E81:H81"/>
    <mergeCell ref="C2:D5"/>
    <mergeCell ref="E22:F22"/>
    <mergeCell ref="E3:K3"/>
    <mergeCell ref="E4:K5"/>
    <mergeCell ref="C7:N7"/>
    <mergeCell ref="C9:N9"/>
    <mergeCell ref="G10:N10"/>
    <mergeCell ref="E11:F11"/>
    <mergeCell ref="E15:F15"/>
    <mergeCell ref="E12:F12"/>
    <mergeCell ref="E17:F17"/>
    <mergeCell ref="E18:F18"/>
    <mergeCell ref="E20:F20"/>
    <mergeCell ref="G19:N19"/>
    <mergeCell ref="E16:F16"/>
    <mergeCell ref="G18:N18"/>
    <mergeCell ref="C18:D22"/>
    <mergeCell ref="I49:L49"/>
    <mergeCell ref="E66:I66"/>
    <mergeCell ref="A2:A5"/>
    <mergeCell ref="B2:B5"/>
    <mergeCell ref="C81:D88"/>
    <mergeCell ref="C69:D80"/>
    <mergeCell ref="E69:H69"/>
    <mergeCell ref="C10:D17"/>
    <mergeCell ref="I78:L78"/>
    <mergeCell ref="E79:H79"/>
    <mergeCell ref="E83:H83"/>
    <mergeCell ref="I80:L80"/>
    <mergeCell ref="I77:L77"/>
    <mergeCell ref="I75:L75"/>
    <mergeCell ref="E76:H76"/>
    <mergeCell ref="E72:H72"/>
    <mergeCell ref="I73:J73"/>
    <mergeCell ref="K73:L73"/>
    <mergeCell ref="E10:F10"/>
    <mergeCell ref="E14:F14"/>
    <mergeCell ref="G51:H51"/>
    <mergeCell ref="G45:N45"/>
    <mergeCell ref="G36:N36"/>
    <mergeCell ref="G39:N39"/>
    <mergeCell ref="J66:N66"/>
    <mergeCell ref="D106:E106"/>
    <mergeCell ref="K74:L74"/>
    <mergeCell ref="E32:F32"/>
    <mergeCell ref="C33:D35"/>
    <mergeCell ref="C43:D43"/>
    <mergeCell ref="C63:D65"/>
    <mergeCell ref="E63:F63"/>
    <mergeCell ref="E64:F64"/>
    <mergeCell ref="C46:D46"/>
    <mergeCell ref="E42:F42"/>
    <mergeCell ref="E35:F35"/>
    <mergeCell ref="C48:D48"/>
    <mergeCell ref="E55:F55"/>
    <mergeCell ref="C49:D55"/>
    <mergeCell ref="C41:D42"/>
    <mergeCell ref="E41:F41"/>
    <mergeCell ref="C40:D40"/>
    <mergeCell ref="E33:F33"/>
    <mergeCell ref="E40:F40"/>
    <mergeCell ref="C47:D47"/>
    <mergeCell ref="E52:F52"/>
    <mergeCell ref="E53:F53"/>
    <mergeCell ref="G33:N33"/>
    <mergeCell ref="C56:D62"/>
    <mergeCell ref="E56:F56"/>
    <mergeCell ref="J56:K56"/>
    <mergeCell ref="E57:F57"/>
    <mergeCell ref="E58:F58"/>
    <mergeCell ref="E59:F59"/>
    <mergeCell ref="E60:F60"/>
    <mergeCell ref="E61:F61"/>
    <mergeCell ref="E62:F62"/>
    <mergeCell ref="J57:K57"/>
    <mergeCell ref="J58:K58"/>
    <mergeCell ref="J59:K59"/>
    <mergeCell ref="J60:K60"/>
    <mergeCell ref="J61:K61"/>
    <mergeCell ref="J62:K62"/>
  </mergeCells>
  <hyperlinks>
    <hyperlink ref="G17" r:id="rId1" xr:uid="{57D073B4-21DA-4619-B659-D635A4461883}"/>
    <hyperlink ref="G21" r:id="rId2" display="jctorress@ucundinamarca.edu.co" xr:uid="{923F2BAF-97C9-4825-AF80-622347A9AB6D}"/>
  </hyperlinks>
  <printOptions horizontalCentered="1"/>
  <pageMargins left="1.1811023622047245" right="0.78740157480314965" top="0.78740157480314965" bottom="0.78740157480314965" header="0.78740157480314965" footer="0.78740157480314965"/>
  <pageSetup paperSize="9" scale="4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4"/>
  <sheetViews>
    <sheetView showGridLines="0" view="pageBreakPreview" zoomScale="112" zoomScaleNormal="82" zoomScaleSheetLayoutView="112" workbookViewId="0"/>
  </sheetViews>
  <sheetFormatPr baseColWidth="10" defaultColWidth="11.5703125" defaultRowHeight="12.75" x14ac:dyDescent="0.2"/>
  <cols>
    <col min="1" max="1" width="8.42578125" style="45" customWidth="1"/>
    <col min="2" max="2" width="1" style="45" customWidth="1"/>
    <col min="3" max="3" width="15.28515625" style="45" customWidth="1"/>
    <col min="4" max="4" width="7" style="49" customWidth="1"/>
    <col min="5" max="5" width="6.85546875" style="50" customWidth="1"/>
    <col min="6" max="6" width="31.140625" style="45" customWidth="1"/>
    <col min="7" max="7" width="14.28515625" style="45" customWidth="1"/>
    <col min="8" max="8" width="23.5703125" style="45" customWidth="1"/>
    <col min="9" max="9" width="1.42578125" style="45" customWidth="1"/>
    <col min="10" max="16384" width="11.5703125" style="45"/>
  </cols>
  <sheetData>
    <row r="2" spans="1:19" ht="12.75" customHeight="1" x14ac:dyDescent="0.2">
      <c r="A2" s="376" t="s">
        <v>47</v>
      </c>
      <c r="C2" s="333"/>
      <c r="D2" s="333"/>
      <c r="E2" s="291" t="s">
        <v>0</v>
      </c>
      <c r="F2" s="292"/>
      <c r="G2" s="293"/>
      <c r="H2" s="37" t="s">
        <v>807</v>
      </c>
    </row>
    <row r="3" spans="1:19" ht="27.75" customHeight="1" x14ac:dyDescent="0.2">
      <c r="A3" s="376"/>
      <c r="C3" s="333"/>
      <c r="D3" s="333"/>
      <c r="E3" s="291" t="s">
        <v>1</v>
      </c>
      <c r="F3" s="292"/>
      <c r="G3" s="293"/>
      <c r="H3" s="37" t="s">
        <v>2</v>
      </c>
    </row>
    <row r="4" spans="1:19" ht="18.75" customHeight="1" x14ac:dyDescent="0.2">
      <c r="A4" s="376"/>
      <c r="C4" s="333"/>
      <c r="D4" s="333"/>
      <c r="E4" s="297" t="s">
        <v>3</v>
      </c>
      <c r="F4" s="298"/>
      <c r="G4" s="299"/>
      <c r="H4" s="129" t="s">
        <v>4</v>
      </c>
    </row>
    <row r="5" spans="1:19" ht="19.5" customHeight="1" x14ac:dyDescent="0.2">
      <c r="A5" s="376"/>
      <c r="C5" s="333"/>
      <c r="D5" s="333"/>
      <c r="E5" s="300"/>
      <c r="F5" s="301"/>
      <c r="G5" s="302"/>
      <c r="H5" s="37" t="s">
        <v>810</v>
      </c>
    </row>
    <row r="6" spans="1:19" ht="12" customHeight="1" x14ac:dyDescent="0.2">
      <c r="A6" s="376"/>
      <c r="C6" s="18"/>
      <c r="D6" s="18"/>
      <c r="E6" s="18"/>
      <c r="F6" s="18"/>
      <c r="G6" s="18"/>
      <c r="H6" s="18"/>
    </row>
    <row r="7" spans="1:19" ht="24" customHeight="1" x14ac:dyDescent="0.2">
      <c r="A7" s="376"/>
      <c r="C7" s="377" t="s">
        <v>177</v>
      </c>
      <c r="D7" s="377"/>
      <c r="E7" s="377"/>
      <c r="F7" s="377"/>
      <c r="G7" s="377"/>
      <c r="H7" s="377"/>
    </row>
    <row r="8" spans="1:19" ht="4.5" customHeight="1" x14ac:dyDescent="0.2">
      <c r="C8" s="46"/>
      <c r="D8" s="47"/>
      <c r="E8" s="16"/>
      <c r="F8" s="16"/>
      <c r="G8" s="16"/>
      <c r="H8" s="48"/>
    </row>
    <row r="9" spans="1:19" ht="20.100000000000001" customHeight="1" x14ac:dyDescent="0.2">
      <c r="C9" s="379" t="s">
        <v>178</v>
      </c>
      <c r="D9" s="379"/>
      <c r="E9" s="380">
        <v>45854</v>
      </c>
      <c r="F9" s="381"/>
      <c r="G9" s="381"/>
      <c r="H9" s="381"/>
    </row>
    <row r="10" spans="1:19" ht="3.75" customHeight="1" x14ac:dyDescent="0.2"/>
    <row r="11" spans="1:19" ht="20.100000000000001" customHeight="1" x14ac:dyDescent="0.2">
      <c r="C11" s="51" t="s">
        <v>179</v>
      </c>
      <c r="D11" s="51" t="s">
        <v>180</v>
      </c>
      <c r="E11" s="51" t="s">
        <v>181</v>
      </c>
      <c r="F11" s="51" t="s">
        <v>182</v>
      </c>
      <c r="G11" s="51" t="s">
        <v>183</v>
      </c>
      <c r="H11" s="51" t="s">
        <v>184</v>
      </c>
    </row>
    <row r="12" spans="1:19" ht="20.100000000000001" customHeight="1" x14ac:dyDescent="0.2">
      <c r="C12" s="378" t="s">
        <v>185</v>
      </c>
      <c r="D12" s="378"/>
      <c r="E12" s="378"/>
      <c r="F12" s="378"/>
      <c r="G12" s="378"/>
      <c r="H12" s="378"/>
    </row>
    <row r="13" spans="1:19" ht="153" x14ac:dyDescent="0.2">
      <c r="C13" s="222" t="s">
        <v>186</v>
      </c>
      <c r="D13" s="141" t="s">
        <v>187</v>
      </c>
      <c r="E13" s="141" t="s">
        <v>187</v>
      </c>
      <c r="F13" s="220" t="s">
        <v>188</v>
      </c>
      <c r="G13" s="220" t="s">
        <v>189</v>
      </c>
      <c r="H13" s="140"/>
      <c r="S13" s="23"/>
    </row>
    <row r="14" spans="1:19" ht="153" x14ac:dyDescent="0.2">
      <c r="C14" s="223" t="s">
        <v>190</v>
      </c>
      <c r="D14" s="141" t="s">
        <v>187</v>
      </c>
      <c r="E14" s="141" t="s">
        <v>187</v>
      </c>
      <c r="F14" s="220" t="s">
        <v>191</v>
      </c>
      <c r="G14" s="220" t="s">
        <v>192</v>
      </c>
      <c r="H14" s="140"/>
    </row>
    <row r="15" spans="1:19" ht="63.75" x14ac:dyDescent="0.2">
      <c r="C15" s="223" t="s">
        <v>193</v>
      </c>
      <c r="D15" s="144" t="s">
        <v>187</v>
      </c>
      <c r="E15" s="144" t="s">
        <v>187</v>
      </c>
      <c r="F15" s="223" t="s">
        <v>194</v>
      </c>
      <c r="G15" s="143" t="s">
        <v>189</v>
      </c>
      <c r="H15" s="144"/>
    </row>
    <row r="16" spans="1:19" ht="255" x14ac:dyDescent="0.2">
      <c r="C16" s="224" t="s">
        <v>195</v>
      </c>
      <c r="D16" s="143"/>
      <c r="E16" s="143" t="s">
        <v>187</v>
      </c>
      <c r="F16" s="220" t="s">
        <v>196</v>
      </c>
      <c r="G16" s="143" t="s">
        <v>189</v>
      </c>
      <c r="H16" s="145"/>
    </row>
    <row r="17" spans="3:11" s="146" customFormat="1" ht="51" x14ac:dyDescent="0.2">
      <c r="C17" s="222" t="s">
        <v>197</v>
      </c>
      <c r="D17" s="141" t="s">
        <v>187</v>
      </c>
      <c r="E17" s="141" t="s">
        <v>187</v>
      </c>
      <c r="F17" s="220" t="s">
        <v>198</v>
      </c>
      <c r="G17" s="143" t="s">
        <v>189</v>
      </c>
      <c r="H17" s="140"/>
    </row>
    <row r="18" spans="3:11" ht="30.75" customHeight="1" x14ac:dyDescent="0.2">
      <c r="C18" s="378" t="s">
        <v>199</v>
      </c>
      <c r="D18" s="378"/>
      <c r="E18" s="378"/>
      <c r="F18" s="378"/>
      <c r="G18" s="378"/>
      <c r="H18" s="378"/>
    </row>
    <row r="19" spans="3:11" ht="38.25" x14ac:dyDescent="0.2">
      <c r="C19" s="222" t="s">
        <v>200</v>
      </c>
      <c r="D19" s="141" t="s">
        <v>187</v>
      </c>
      <c r="E19" s="141" t="s">
        <v>187</v>
      </c>
      <c r="F19" s="220" t="s">
        <v>201</v>
      </c>
      <c r="G19" s="226" t="s">
        <v>202</v>
      </c>
      <c r="H19" s="140"/>
    </row>
    <row r="20" spans="3:11" ht="76.5" x14ac:dyDescent="0.2">
      <c r="C20" s="222" t="s">
        <v>203</v>
      </c>
      <c r="D20" s="141" t="s">
        <v>187</v>
      </c>
      <c r="E20" s="141" t="s">
        <v>187</v>
      </c>
      <c r="F20" s="225" t="s">
        <v>204</v>
      </c>
      <c r="G20" s="226" t="s">
        <v>202</v>
      </c>
      <c r="H20" s="140"/>
    </row>
    <row r="21" spans="3:11" s="146" customFormat="1" ht="82.5" customHeight="1" x14ac:dyDescent="0.2">
      <c r="C21" s="140" t="s">
        <v>205</v>
      </c>
      <c r="D21" s="141" t="s">
        <v>187</v>
      </c>
      <c r="E21" s="141" t="s">
        <v>187</v>
      </c>
      <c r="F21" s="148" t="s">
        <v>206</v>
      </c>
      <c r="G21" s="143" t="s">
        <v>189</v>
      </c>
      <c r="H21" s="140"/>
    </row>
    <row r="22" spans="3:11" ht="27.75" customHeight="1" x14ac:dyDescent="0.2">
      <c r="C22" s="378" t="s">
        <v>207</v>
      </c>
      <c r="D22" s="378"/>
      <c r="E22" s="378"/>
      <c r="F22" s="378"/>
      <c r="G22" s="378"/>
      <c r="H22" s="378"/>
    </row>
    <row r="23" spans="3:11" ht="63.75" x14ac:dyDescent="0.2">
      <c r="C23" s="227" t="s">
        <v>208</v>
      </c>
      <c r="D23" s="143" t="s">
        <v>187</v>
      </c>
      <c r="E23" s="143" t="s">
        <v>187</v>
      </c>
      <c r="F23" s="220" t="s">
        <v>209</v>
      </c>
      <c r="G23" s="220" t="s">
        <v>210</v>
      </c>
      <c r="H23" s="145"/>
    </row>
    <row r="24" spans="3:11" x14ac:dyDescent="0.2">
      <c r="C24" s="140"/>
      <c r="D24" s="143"/>
      <c r="E24" s="143"/>
      <c r="F24" s="142"/>
      <c r="G24" s="143"/>
      <c r="H24" s="145"/>
    </row>
    <row r="25" spans="3:11" s="146" customFormat="1" x14ac:dyDescent="0.2">
      <c r="C25" s="149"/>
      <c r="D25" s="143"/>
      <c r="E25" s="143"/>
      <c r="F25" s="142"/>
      <c r="G25" s="143"/>
      <c r="H25" s="145"/>
    </row>
    <row r="27" spans="3:11" ht="18" customHeight="1" x14ac:dyDescent="0.25">
      <c r="C27" s="382" t="s">
        <v>170</v>
      </c>
      <c r="D27" s="382"/>
      <c r="E27" s="383">
        <v>45854</v>
      </c>
      <c r="F27" s="384"/>
    </row>
    <row r="28" spans="3:11" ht="15" customHeight="1" x14ac:dyDescent="0.25">
      <c r="C28" s="343" t="s">
        <v>211</v>
      </c>
      <c r="D28" s="343"/>
      <c r="E28" s="343"/>
      <c r="F28" s="35"/>
    </row>
    <row r="29" spans="3:11" ht="15" customHeight="1" x14ac:dyDescent="0.25">
      <c r="C29" s="312" t="s">
        <v>212</v>
      </c>
      <c r="D29" s="312"/>
      <c r="E29" s="312"/>
      <c r="F29" s="35"/>
    </row>
    <row r="30" spans="3:11" ht="15" customHeight="1" x14ac:dyDescent="0.25">
      <c r="C30" s="343" t="s">
        <v>213</v>
      </c>
      <c r="D30" s="343"/>
      <c r="E30" s="343"/>
      <c r="F30" s="35"/>
    </row>
    <row r="32" spans="3:11" ht="48" customHeight="1" x14ac:dyDescent="0.2">
      <c r="C32" s="344" t="s">
        <v>33</v>
      </c>
      <c r="D32" s="386"/>
      <c r="E32" s="386"/>
      <c r="F32" s="386"/>
      <c r="G32" s="386"/>
      <c r="H32" s="386"/>
      <c r="I32" s="26"/>
      <c r="J32" s="26"/>
      <c r="K32" s="26"/>
    </row>
    <row r="33" spans="3:11" ht="30" customHeight="1" x14ac:dyDescent="0.2">
      <c r="C33" s="276" t="s">
        <v>34</v>
      </c>
      <c r="D33" s="387"/>
      <c r="E33" s="387"/>
      <c r="F33" s="387"/>
      <c r="G33" s="387"/>
      <c r="H33" s="387"/>
      <c r="I33" s="25"/>
      <c r="J33" s="25"/>
      <c r="K33" s="25"/>
    </row>
    <row r="34" spans="3:11" x14ac:dyDescent="0.2">
      <c r="C34" s="385"/>
      <c r="D34" s="385"/>
      <c r="E34" s="385"/>
      <c r="F34" s="385"/>
      <c r="G34" s="385"/>
      <c r="H34" s="385"/>
      <c r="I34" s="25"/>
      <c r="J34" s="25"/>
      <c r="K34" s="25"/>
    </row>
  </sheetData>
  <sheetProtection algorithmName="SHA-512" hashValue="E0VnufpeLS5V+KpDqTAoFHMkjRvIfvlHxaJaFKqL/ig2mOHSjUkjQRbfLCsK5d+xAyrBj27h9D7fk066agaeZw==" saltValue="QMb2TQNTjrmJrwqDPuBh/Q==" spinCount="100000" sheet="1" objects="1" scenarios="1" formatCells="0" formatColumns="0" formatRows="0"/>
  <mergeCells count="19">
    <mergeCell ref="C27:D27"/>
    <mergeCell ref="E27:F27"/>
    <mergeCell ref="C34:H34"/>
    <mergeCell ref="C32:H32"/>
    <mergeCell ref="C33:H33"/>
    <mergeCell ref="C28:E28"/>
    <mergeCell ref="C29:E29"/>
    <mergeCell ref="C30:E30"/>
    <mergeCell ref="C12:H12"/>
    <mergeCell ref="C22:H22"/>
    <mergeCell ref="C9:D9"/>
    <mergeCell ref="E9:H9"/>
    <mergeCell ref="C18:H18"/>
    <mergeCell ref="A2:A7"/>
    <mergeCell ref="C7:H7"/>
    <mergeCell ref="E2:G2"/>
    <mergeCell ref="E3:G3"/>
    <mergeCell ref="E4:G5"/>
    <mergeCell ref="C2:D5"/>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S82"/>
  <sheetViews>
    <sheetView showGridLines="0" view="pageBreakPreview" zoomScale="80" zoomScaleNormal="98" zoomScaleSheetLayoutView="80" workbookViewId="0"/>
  </sheetViews>
  <sheetFormatPr baseColWidth="10" defaultColWidth="11.42578125" defaultRowHeight="12.75" x14ac:dyDescent="0.2"/>
  <cols>
    <col min="1" max="1" width="8.28515625" style="52" customWidth="1"/>
    <col min="2" max="2" width="2.5703125" style="52" customWidth="1"/>
    <col min="3" max="3" width="11" style="52" customWidth="1"/>
    <col min="4" max="4" width="8.5703125" style="52" customWidth="1"/>
    <col min="5" max="5" width="28.140625" style="52" customWidth="1"/>
    <col min="6" max="6" width="3.42578125" style="52" customWidth="1"/>
    <col min="7" max="7" width="3.5703125" style="52" customWidth="1"/>
    <col min="8" max="8" width="3.42578125" style="52" customWidth="1"/>
    <col min="9" max="9" width="18.5703125" style="52" customWidth="1"/>
    <col min="10" max="10" width="26.5703125" style="52" customWidth="1"/>
    <col min="11" max="11" width="1.28515625" style="52" customWidth="1"/>
    <col min="12" max="16384" width="11.42578125" style="52"/>
  </cols>
  <sheetData>
    <row r="2" spans="1:19" ht="27" customHeight="1" x14ac:dyDescent="0.2">
      <c r="A2" s="376" t="s">
        <v>47</v>
      </c>
      <c r="C2" s="333"/>
      <c r="D2" s="333"/>
      <c r="E2" s="333" t="s">
        <v>0</v>
      </c>
      <c r="F2" s="333"/>
      <c r="G2" s="333"/>
      <c r="H2" s="333"/>
      <c r="I2" s="333"/>
      <c r="J2" s="37" t="s">
        <v>811</v>
      </c>
    </row>
    <row r="3" spans="1:19" ht="27.75" customHeight="1" x14ac:dyDescent="0.2">
      <c r="A3" s="376"/>
      <c r="C3" s="333"/>
      <c r="D3" s="333"/>
      <c r="E3" s="333" t="s">
        <v>1</v>
      </c>
      <c r="F3" s="333"/>
      <c r="G3" s="333"/>
      <c r="H3" s="333"/>
      <c r="I3" s="333"/>
      <c r="J3" s="37" t="s">
        <v>2</v>
      </c>
    </row>
    <row r="4" spans="1:19" ht="18" customHeight="1" x14ac:dyDescent="0.2">
      <c r="A4" s="376"/>
      <c r="C4" s="333"/>
      <c r="D4" s="333"/>
      <c r="E4" s="333" t="s">
        <v>3</v>
      </c>
      <c r="F4" s="333"/>
      <c r="G4" s="333"/>
      <c r="H4" s="333"/>
      <c r="I4" s="333"/>
      <c r="J4" s="129" t="s">
        <v>4</v>
      </c>
    </row>
    <row r="5" spans="1:19" ht="18" customHeight="1" x14ac:dyDescent="0.2">
      <c r="A5" s="376"/>
      <c r="C5" s="333"/>
      <c r="D5" s="333"/>
      <c r="E5" s="333"/>
      <c r="F5" s="333"/>
      <c r="G5" s="333"/>
      <c r="H5" s="333"/>
      <c r="I5" s="333"/>
      <c r="J5" s="37" t="s">
        <v>812</v>
      </c>
    </row>
    <row r="6" spans="1:19" ht="24.75" customHeight="1" x14ac:dyDescent="0.2">
      <c r="A6" s="376"/>
      <c r="C6" s="53"/>
      <c r="D6" s="53"/>
      <c r="E6" s="53"/>
      <c r="F6" s="53"/>
      <c r="G6" s="53"/>
      <c r="H6" s="53"/>
      <c r="I6" s="53"/>
      <c r="J6" s="54"/>
    </row>
    <row r="7" spans="1:19" ht="30" customHeight="1" x14ac:dyDescent="0.2">
      <c r="A7" s="376"/>
      <c r="C7" s="391" t="s">
        <v>214</v>
      </c>
      <c r="D7" s="391"/>
      <c r="E7" s="391"/>
      <c r="F7" s="391"/>
      <c r="G7" s="391"/>
      <c r="H7" s="391"/>
      <c r="I7" s="391"/>
      <c r="J7" s="391"/>
    </row>
    <row r="8" spans="1:19" x14ac:dyDescent="0.2">
      <c r="C8" s="12"/>
      <c r="D8" s="12"/>
      <c r="E8" s="12"/>
      <c r="F8" s="13"/>
      <c r="G8" s="13"/>
      <c r="H8" s="13"/>
      <c r="I8" s="13"/>
      <c r="J8" s="13"/>
    </row>
    <row r="9" spans="1:19" x14ac:dyDescent="0.2">
      <c r="C9" s="398" t="s">
        <v>178</v>
      </c>
      <c r="D9" s="398"/>
      <c r="E9" s="398"/>
      <c r="F9" s="393">
        <v>45854</v>
      </c>
      <c r="G9" s="394"/>
      <c r="H9" s="394"/>
      <c r="I9" s="394"/>
      <c r="J9" s="394"/>
    </row>
    <row r="10" spans="1:19" x14ac:dyDescent="0.2">
      <c r="C10" s="395"/>
      <c r="D10" s="396"/>
      <c r="E10" s="396"/>
      <c r="F10" s="396"/>
      <c r="G10" s="396"/>
      <c r="H10" s="396"/>
      <c r="I10" s="396"/>
      <c r="J10" s="397"/>
    </row>
    <row r="11" spans="1:19" x14ac:dyDescent="0.2">
      <c r="C11" s="378" t="s">
        <v>215</v>
      </c>
      <c r="D11" s="378"/>
      <c r="E11" s="378"/>
      <c r="F11" s="378"/>
      <c r="G11" s="378"/>
      <c r="H11" s="378"/>
      <c r="I11" s="378"/>
      <c r="J11" s="378"/>
    </row>
    <row r="12" spans="1:19" ht="24.75" customHeight="1" x14ac:dyDescent="0.2">
      <c r="C12" s="55" t="s">
        <v>216</v>
      </c>
      <c r="D12" s="378" t="s">
        <v>217</v>
      </c>
      <c r="E12" s="378"/>
      <c r="F12" s="55" t="s">
        <v>218</v>
      </c>
      <c r="G12" s="55" t="s">
        <v>219</v>
      </c>
      <c r="H12" s="55" t="s">
        <v>220</v>
      </c>
      <c r="I12" s="55" t="s">
        <v>221</v>
      </c>
      <c r="J12" s="55" t="s">
        <v>222</v>
      </c>
    </row>
    <row r="13" spans="1:19" ht="36" customHeight="1" x14ac:dyDescent="0.2">
      <c r="C13" s="388" t="s">
        <v>223</v>
      </c>
      <c r="D13" s="389" t="s">
        <v>224</v>
      </c>
      <c r="E13" s="389"/>
      <c r="F13" s="150" t="s">
        <v>225</v>
      </c>
      <c r="G13" s="151"/>
      <c r="H13" s="143"/>
      <c r="I13" s="152">
        <v>1</v>
      </c>
      <c r="J13" s="153"/>
      <c r="S13" s="24"/>
    </row>
    <row r="14" spans="1:19" ht="37.5" customHeight="1" x14ac:dyDescent="0.2">
      <c r="C14" s="388"/>
      <c r="D14" s="389" t="s">
        <v>226</v>
      </c>
      <c r="E14" s="389"/>
      <c r="F14" s="150" t="s">
        <v>225</v>
      </c>
      <c r="G14" s="151"/>
      <c r="H14" s="150"/>
      <c r="I14" s="152">
        <v>1</v>
      </c>
      <c r="J14" s="153"/>
    </row>
    <row r="15" spans="1:19" ht="80.25" customHeight="1" x14ac:dyDescent="0.2">
      <c r="C15" s="388"/>
      <c r="D15" s="389" t="s">
        <v>227</v>
      </c>
      <c r="E15" s="389"/>
      <c r="F15" s="150" t="s">
        <v>225</v>
      </c>
      <c r="G15" s="151"/>
      <c r="H15" s="150"/>
      <c r="I15" s="152">
        <v>1</v>
      </c>
      <c r="J15" s="153"/>
    </row>
    <row r="16" spans="1:19" ht="80.25" customHeight="1" x14ac:dyDescent="0.2">
      <c r="C16" s="388"/>
      <c r="D16" s="389" t="s">
        <v>228</v>
      </c>
      <c r="E16" s="389"/>
      <c r="F16" s="150" t="s">
        <v>225</v>
      </c>
      <c r="G16" s="151"/>
      <c r="H16" s="150"/>
      <c r="I16" s="152">
        <v>1</v>
      </c>
      <c r="J16" s="153"/>
    </row>
    <row r="17" spans="3:10" ht="27.75" customHeight="1" x14ac:dyDescent="0.2">
      <c r="C17" s="388"/>
      <c r="D17" s="389" t="s">
        <v>229</v>
      </c>
      <c r="E17" s="389"/>
      <c r="F17" s="150" t="s">
        <v>225</v>
      </c>
      <c r="G17" s="151"/>
      <c r="H17" s="150"/>
      <c r="I17" s="152">
        <v>1</v>
      </c>
      <c r="J17" s="153"/>
    </row>
    <row r="18" spans="3:10" ht="12.75" customHeight="1" x14ac:dyDescent="0.2">
      <c r="C18" s="388"/>
      <c r="D18" s="390" t="s">
        <v>230</v>
      </c>
      <c r="E18" s="390"/>
      <c r="F18" s="390"/>
      <c r="G18" s="390"/>
      <c r="H18" s="390"/>
      <c r="I18" s="131">
        <f>AVERAGE(I13:I17)</f>
        <v>1</v>
      </c>
      <c r="J18" s="130" t="str">
        <f>IF(I18&gt;=0.68,"Bueno",IF(I18&gt;=0.33,"Regular","Malo"))</f>
        <v>Bueno</v>
      </c>
    </row>
    <row r="19" spans="3:10" ht="82.5" customHeight="1" x14ac:dyDescent="0.2">
      <c r="C19" s="388" t="s">
        <v>231</v>
      </c>
      <c r="D19" s="389" t="s">
        <v>232</v>
      </c>
      <c r="E19" s="389"/>
      <c r="F19" s="150" t="s">
        <v>225</v>
      </c>
      <c r="G19" s="151"/>
      <c r="H19" s="150"/>
      <c r="I19" s="152">
        <v>1</v>
      </c>
      <c r="J19" s="153"/>
    </row>
    <row r="20" spans="3:10" ht="38.25" customHeight="1" x14ac:dyDescent="0.2">
      <c r="C20" s="388"/>
      <c r="D20" s="389" t="s">
        <v>233</v>
      </c>
      <c r="E20" s="389"/>
      <c r="F20" s="150" t="s">
        <v>225</v>
      </c>
      <c r="G20" s="151"/>
      <c r="H20" s="150"/>
      <c r="I20" s="152">
        <v>1</v>
      </c>
      <c r="J20" s="153"/>
    </row>
    <row r="21" spans="3:10" ht="15.75" customHeight="1" x14ac:dyDescent="0.2">
      <c r="C21" s="388"/>
      <c r="D21" s="389" t="s">
        <v>234</v>
      </c>
      <c r="E21" s="389"/>
      <c r="F21" s="150" t="s">
        <v>225</v>
      </c>
      <c r="G21" s="151"/>
      <c r="H21" s="150"/>
      <c r="I21" s="152">
        <v>1</v>
      </c>
      <c r="J21" s="153"/>
    </row>
    <row r="22" spans="3:10" ht="69.75" customHeight="1" x14ac:dyDescent="0.2">
      <c r="C22" s="388"/>
      <c r="D22" s="389" t="s">
        <v>235</v>
      </c>
      <c r="E22" s="389"/>
      <c r="F22" s="150" t="s">
        <v>225</v>
      </c>
      <c r="G22" s="151"/>
      <c r="H22" s="150"/>
      <c r="I22" s="152">
        <v>1</v>
      </c>
      <c r="J22" s="153"/>
    </row>
    <row r="23" spans="3:10" ht="57.75" customHeight="1" x14ac:dyDescent="0.2">
      <c r="C23" s="388"/>
      <c r="D23" s="389" t="s">
        <v>236</v>
      </c>
      <c r="E23" s="389"/>
      <c r="F23" s="150" t="s">
        <v>225</v>
      </c>
      <c r="G23" s="151"/>
      <c r="H23" s="150"/>
      <c r="I23" s="152">
        <v>1</v>
      </c>
      <c r="J23" s="153"/>
    </row>
    <row r="24" spans="3:10" ht="12.75" customHeight="1" x14ac:dyDescent="0.2">
      <c r="C24" s="388"/>
      <c r="D24" s="399" t="s">
        <v>237</v>
      </c>
      <c r="E24" s="400"/>
      <c r="F24" s="400"/>
      <c r="G24" s="400"/>
      <c r="H24" s="401"/>
      <c r="I24" s="58">
        <f>+AVERAGE(I19:I23)</f>
        <v>1</v>
      </c>
      <c r="J24" s="57" t="str">
        <f>IF(I24&gt;=0.68,"Bueno",IF(I24&gt;=0.33,"Regular","Malo"))</f>
        <v>Bueno</v>
      </c>
    </row>
    <row r="25" spans="3:10" ht="69.75" customHeight="1" x14ac:dyDescent="0.2">
      <c r="C25" s="388" t="s">
        <v>238</v>
      </c>
      <c r="D25" s="389" t="s">
        <v>239</v>
      </c>
      <c r="E25" s="389"/>
      <c r="F25" s="150"/>
      <c r="G25" s="151"/>
      <c r="H25" s="150" t="s">
        <v>225</v>
      </c>
      <c r="I25" s="152">
        <v>1</v>
      </c>
      <c r="J25" s="153" t="s">
        <v>240</v>
      </c>
    </row>
    <row r="26" spans="3:10" ht="62.25" customHeight="1" x14ac:dyDescent="0.2">
      <c r="C26" s="388"/>
      <c r="D26" s="389" t="s">
        <v>241</v>
      </c>
      <c r="E26" s="389"/>
      <c r="F26" s="150" t="s">
        <v>225</v>
      </c>
      <c r="G26" s="151"/>
      <c r="H26" s="150"/>
      <c r="I26" s="152">
        <v>1</v>
      </c>
      <c r="J26" s="153"/>
    </row>
    <row r="27" spans="3:10" ht="69" customHeight="1" x14ac:dyDescent="0.2">
      <c r="C27" s="388"/>
      <c r="D27" s="389" t="s">
        <v>242</v>
      </c>
      <c r="E27" s="389"/>
      <c r="F27" s="150" t="s">
        <v>225</v>
      </c>
      <c r="G27" s="151"/>
      <c r="H27" s="150"/>
      <c r="I27" s="152">
        <v>1</v>
      </c>
      <c r="J27" s="153"/>
    </row>
    <row r="28" spans="3:10" ht="72" customHeight="1" x14ac:dyDescent="0.2">
      <c r="C28" s="388"/>
      <c r="D28" s="389" t="s">
        <v>243</v>
      </c>
      <c r="E28" s="389"/>
      <c r="F28" s="150" t="s">
        <v>225</v>
      </c>
      <c r="G28" s="151"/>
      <c r="H28" s="150"/>
      <c r="I28" s="152">
        <v>1</v>
      </c>
      <c r="J28" s="153"/>
    </row>
    <row r="29" spans="3:10" ht="62.25" customHeight="1" x14ac:dyDescent="0.2">
      <c r="C29" s="388"/>
      <c r="D29" s="389" t="s">
        <v>244</v>
      </c>
      <c r="E29" s="389"/>
      <c r="F29" s="150" t="s">
        <v>225</v>
      </c>
      <c r="G29" s="151"/>
      <c r="H29" s="150"/>
      <c r="I29" s="152">
        <v>1</v>
      </c>
      <c r="J29" s="153"/>
    </row>
    <row r="30" spans="3:10" ht="12.75" customHeight="1" x14ac:dyDescent="0.2">
      <c r="C30" s="388"/>
      <c r="D30" s="390" t="s">
        <v>245</v>
      </c>
      <c r="E30" s="390"/>
      <c r="F30" s="390"/>
      <c r="G30" s="390"/>
      <c r="H30" s="390"/>
      <c r="I30" s="58">
        <f>+AVERAGE(I25:I29)</f>
        <v>1</v>
      </c>
      <c r="J30" s="57" t="str">
        <f>IF(I30&gt;=0.68,"Bueno",IF(I30&gt;=0.33,"Regular","Malo"))</f>
        <v>Bueno</v>
      </c>
    </row>
    <row r="31" spans="3:10" ht="12.75" customHeight="1" x14ac:dyDescent="0.2">
      <c r="C31" s="392" t="s">
        <v>246</v>
      </c>
      <c r="D31" s="392"/>
      <c r="E31" s="392"/>
      <c r="F31" s="392"/>
      <c r="G31" s="392"/>
      <c r="H31" s="392"/>
      <c r="I31" s="58">
        <f>(I30+I24+I18)</f>
        <v>3</v>
      </c>
      <c r="J31" s="57" t="str">
        <f>IF(I31&lt;=1,"ALTA",IF(I31&lt;=2,"MEDIA","BAJA"))</f>
        <v>BAJA</v>
      </c>
    </row>
    <row r="32" spans="3:10" x14ac:dyDescent="0.2">
      <c r="C32" s="378" t="s">
        <v>247</v>
      </c>
      <c r="D32" s="378"/>
      <c r="E32" s="378"/>
      <c r="F32" s="378"/>
      <c r="G32" s="378"/>
      <c r="H32" s="378"/>
      <c r="I32" s="378"/>
      <c r="J32" s="378"/>
    </row>
    <row r="33" spans="3:10" ht="27" customHeight="1" x14ac:dyDescent="0.2">
      <c r="C33" s="55" t="s">
        <v>216</v>
      </c>
      <c r="D33" s="378" t="s">
        <v>217</v>
      </c>
      <c r="E33" s="378"/>
      <c r="F33" s="55" t="s">
        <v>218</v>
      </c>
      <c r="G33" s="55" t="s">
        <v>219</v>
      </c>
      <c r="H33" s="55" t="s">
        <v>220</v>
      </c>
      <c r="I33" s="55" t="s">
        <v>221</v>
      </c>
      <c r="J33" s="55" t="s">
        <v>248</v>
      </c>
    </row>
    <row r="34" spans="3:10" ht="42" customHeight="1" x14ac:dyDescent="0.2">
      <c r="C34" s="388" t="s">
        <v>249</v>
      </c>
      <c r="D34" s="389" t="s">
        <v>250</v>
      </c>
      <c r="E34" s="389"/>
      <c r="F34" s="150" t="s">
        <v>187</v>
      </c>
      <c r="G34" s="151"/>
      <c r="H34" s="151"/>
      <c r="I34" s="152">
        <v>1</v>
      </c>
      <c r="J34" s="153"/>
    </row>
    <row r="35" spans="3:10" ht="42" customHeight="1" x14ac:dyDescent="0.2">
      <c r="C35" s="388"/>
      <c r="D35" s="389" t="s">
        <v>251</v>
      </c>
      <c r="E35" s="389"/>
      <c r="F35" s="150" t="s">
        <v>187</v>
      </c>
      <c r="G35" s="151"/>
      <c r="H35" s="151"/>
      <c r="I35" s="152">
        <v>1</v>
      </c>
      <c r="J35" s="153"/>
    </row>
    <row r="36" spans="3:10" ht="54.75" customHeight="1" x14ac:dyDescent="0.2">
      <c r="C36" s="388"/>
      <c r="D36" s="389" t="s">
        <v>252</v>
      </c>
      <c r="E36" s="389"/>
      <c r="F36" s="150" t="s">
        <v>187</v>
      </c>
      <c r="G36" s="151"/>
      <c r="H36" s="151"/>
      <c r="I36" s="152">
        <v>1</v>
      </c>
      <c r="J36" s="153"/>
    </row>
    <row r="37" spans="3:10" ht="42" customHeight="1" x14ac:dyDescent="0.2">
      <c r="C37" s="388"/>
      <c r="D37" s="389" t="s">
        <v>253</v>
      </c>
      <c r="E37" s="389"/>
      <c r="F37" s="150"/>
      <c r="G37" s="151" t="s">
        <v>187</v>
      </c>
      <c r="H37" s="151"/>
      <c r="I37" s="152">
        <v>0.5</v>
      </c>
      <c r="J37" s="153" t="s">
        <v>254</v>
      </c>
    </row>
    <row r="38" spans="3:10" ht="42" customHeight="1" x14ac:dyDescent="0.2">
      <c r="C38" s="388"/>
      <c r="D38" s="389" t="s">
        <v>255</v>
      </c>
      <c r="E38" s="389"/>
      <c r="F38" s="150"/>
      <c r="G38" s="151" t="s">
        <v>187</v>
      </c>
      <c r="H38" s="151"/>
      <c r="I38" s="152">
        <v>0.5</v>
      </c>
      <c r="J38" s="228" t="s">
        <v>256</v>
      </c>
    </row>
    <row r="39" spans="3:10" x14ac:dyDescent="0.2">
      <c r="C39" s="388"/>
      <c r="D39" s="390" t="s">
        <v>257</v>
      </c>
      <c r="E39" s="390"/>
      <c r="F39" s="390"/>
      <c r="G39" s="390"/>
      <c r="H39" s="390"/>
      <c r="I39" s="58">
        <f>+AVERAGE(I34:I38)</f>
        <v>0.8</v>
      </c>
      <c r="J39" s="59" t="str">
        <f>IF(I39&gt;=0.68,"Bueno",IF(I39&gt;=0.33,"Regular","Malo"))</f>
        <v>Bueno</v>
      </c>
    </row>
    <row r="40" spans="3:10" ht="67.5" customHeight="1" x14ac:dyDescent="0.2">
      <c r="C40" s="388" t="s">
        <v>258</v>
      </c>
      <c r="D40" s="389" t="s">
        <v>259</v>
      </c>
      <c r="E40" s="389"/>
      <c r="F40" s="150"/>
      <c r="G40" s="151" t="s">
        <v>187</v>
      </c>
      <c r="H40" s="151"/>
      <c r="I40" s="152">
        <v>0.5</v>
      </c>
      <c r="J40" s="228" t="s">
        <v>260</v>
      </c>
    </row>
    <row r="41" spans="3:10" ht="42" customHeight="1" x14ac:dyDescent="0.2">
      <c r="C41" s="388"/>
      <c r="D41" s="389" t="s">
        <v>261</v>
      </c>
      <c r="E41" s="389"/>
      <c r="F41" s="150" t="s">
        <v>187</v>
      </c>
      <c r="G41" s="151"/>
      <c r="H41" s="151"/>
      <c r="I41" s="152">
        <v>1</v>
      </c>
      <c r="J41" s="153"/>
    </row>
    <row r="42" spans="3:10" ht="54" customHeight="1" x14ac:dyDescent="0.2">
      <c r="C42" s="388"/>
      <c r="D42" s="389" t="s">
        <v>262</v>
      </c>
      <c r="E42" s="389"/>
      <c r="F42" s="150" t="s">
        <v>187</v>
      </c>
      <c r="G42" s="151"/>
      <c r="H42" s="151"/>
      <c r="I42" s="152">
        <v>10</v>
      </c>
      <c r="J42" s="153"/>
    </row>
    <row r="43" spans="3:10" ht="42" customHeight="1" x14ac:dyDescent="0.2">
      <c r="C43" s="388"/>
      <c r="D43" s="389" t="s">
        <v>263</v>
      </c>
      <c r="E43" s="389"/>
      <c r="F43" s="150"/>
      <c r="G43" s="151" t="s">
        <v>187</v>
      </c>
      <c r="H43" s="151"/>
      <c r="I43" s="152">
        <v>5</v>
      </c>
      <c r="J43" s="153" t="s">
        <v>264</v>
      </c>
    </row>
    <row r="44" spans="3:10" ht="53.25" customHeight="1" x14ac:dyDescent="0.2">
      <c r="C44" s="388"/>
      <c r="D44" s="389" t="s">
        <v>265</v>
      </c>
      <c r="E44" s="389"/>
      <c r="F44" s="150"/>
      <c r="G44" s="151" t="s">
        <v>187</v>
      </c>
      <c r="H44" s="151"/>
      <c r="I44" s="152">
        <v>5</v>
      </c>
      <c r="J44" s="228" t="s">
        <v>266</v>
      </c>
    </row>
    <row r="45" spans="3:10" x14ac:dyDescent="0.2">
      <c r="C45" s="388"/>
      <c r="D45" s="390" t="s">
        <v>267</v>
      </c>
      <c r="E45" s="390"/>
      <c r="F45" s="390"/>
      <c r="G45" s="390"/>
      <c r="H45" s="390"/>
      <c r="I45" s="58">
        <f>+AVERAGE(I40:I44)</f>
        <v>4.3</v>
      </c>
      <c r="J45" s="59" t="str">
        <f>IF(I45&gt;=0.68,"Bueno",IF(I45&gt;=0.33,"Regular","Malo"))</f>
        <v>Bueno</v>
      </c>
    </row>
    <row r="46" spans="3:10" ht="42" customHeight="1" x14ac:dyDescent="0.2">
      <c r="C46" s="388" t="s">
        <v>268</v>
      </c>
      <c r="D46" s="389" t="s">
        <v>269</v>
      </c>
      <c r="E46" s="389"/>
      <c r="F46" s="150" t="s">
        <v>187</v>
      </c>
      <c r="G46" s="151"/>
      <c r="H46" s="151"/>
      <c r="I46" s="152">
        <v>1</v>
      </c>
      <c r="J46" s="153"/>
    </row>
    <row r="47" spans="3:10" ht="42" customHeight="1" x14ac:dyDescent="0.2">
      <c r="C47" s="388"/>
      <c r="D47" s="389" t="s">
        <v>270</v>
      </c>
      <c r="E47" s="389"/>
      <c r="F47" s="150" t="s">
        <v>187</v>
      </c>
      <c r="G47" s="151"/>
      <c r="H47" s="151"/>
      <c r="I47" s="152">
        <v>1</v>
      </c>
      <c r="J47" s="153"/>
    </row>
    <row r="48" spans="3:10" ht="66.75" customHeight="1" x14ac:dyDescent="0.2">
      <c r="C48" s="388"/>
      <c r="D48" s="389" t="s">
        <v>271</v>
      </c>
      <c r="E48" s="389"/>
      <c r="F48" s="150" t="s">
        <v>187</v>
      </c>
      <c r="G48" s="151"/>
      <c r="H48" s="151"/>
      <c r="I48" s="152">
        <v>1</v>
      </c>
      <c r="J48" s="153"/>
    </row>
    <row r="49" spans="3:10" ht="42" customHeight="1" x14ac:dyDescent="0.2">
      <c r="C49" s="388"/>
      <c r="D49" s="389" t="s">
        <v>272</v>
      </c>
      <c r="E49" s="389"/>
      <c r="F49" s="150" t="s">
        <v>187</v>
      </c>
      <c r="G49" s="151"/>
      <c r="H49" s="151"/>
      <c r="I49" s="152">
        <v>1</v>
      </c>
      <c r="J49" s="153"/>
    </row>
    <row r="50" spans="3:10" ht="42" customHeight="1" x14ac:dyDescent="0.2">
      <c r="C50" s="388"/>
      <c r="D50" s="389" t="s">
        <v>273</v>
      </c>
      <c r="E50" s="389"/>
      <c r="F50" s="150" t="s">
        <v>187</v>
      </c>
      <c r="G50" s="151"/>
      <c r="H50" s="151"/>
      <c r="I50" s="152">
        <v>1</v>
      </c>
      <c r="J50" s="153"/>
    </row>
    <row r="51" spans="3:10" ht="15" customHeight="1" x14ac:dyDescent="0.2">
      <c r="C51" s="388"/>
      <c r="D51" s="390" t="s">
        <v>274</v>
      </c>
      <c r="E51" s="390"/>
      <c r="F51" s="390"/>
      <c r="G51" s="390"/>
      <c r="H51" s="390"/>
      <c r="I51" s="58">
        <f>+AVERAGE(I46:I50)</f>
        <v>1</v>
      </c>
      <c r="J51" s="59" t="str">
        <f>IF(I51&gt;=0.68,"Bueno",IF(I51&gt;=0.33,"Regular","Malo"))</f>
        <v>Bueno</v>
      </c>
    </row>
    <row r="52" spans="3:10" ht="12.75" customHeight="1" x14ac:dyDescent="0.2">
      <c r="C52" s="392" t="s">
        <v>275</v>
      </c>
      <c r="D52" s="392"/>
      <c r="E52" s="392"/>
      <c r="F52" s="392"/>
      <c r="G52" s="392"/>
      <c r="H52" s="392"/>
      <c r="I52" s="58">
        <f>(I51+I45+I39)</f>
        <v>6.1</v>
      </c>
      <c r="J52" s="57" t="str">
        <f>IF(I52&lt;=1,"ALTA",IF(I52&lt;=2,"MEDIA","BAJA"))</f>
        <v>BAJA</v>
      </c>
    </row>
    <row r="53" spans="3:10" ht="12.75" customHeight="1" x14ac:dyDescent="0.2">
      <c r="C53" s="378" t="s">
        <v>276</v>
      </c>
      <c r="D53" s="378"/>
      <c r="E53" s="378"/>
      <c r="F53" s="378"/>
      <c r="G53" s="378"/>
      <c r="H53" s="378"/>
      <c r="I53" s="378"/>
      <c r="J53" s="378"/>
    </row>
    <row r="54" spans="3:10" ht="24.75" customHeight="1" x14ac:dyDescent="0.2">
      <c r="C54" s="55" t="s">
        <v>216</v>
      </c>
      <c r="D54" s="378" t="s">
        <v>217</v>
      </c>
      <c r="E54" s="378"/>
      <c r="F54" s="55" t="s">
        <v>218</v>
      </c>
      <c r="G54" s="55" t="s">
        <v>219</v>
      </c>
      <c r="H54" s="55" t="s">
        <v>220</v>
      </c>
      <c r="I54" s="55" t="s">
        <v>221</v>
      </c>
      <c r="J54" s="55" t="s">
        <v>248</v>
      </c>
    </row>
    <row r="55" spans="3:10" ht="27" customHeight="1" x14ac:dyDescent="0.2">
      <c r="C55" s="388" t="s">
        <v>277</v>
      </c>
      <c r="D55" s="389" t="s">
        <v>278</v>
      </c>
      <c r="E55" s="389"/>
      <c r="F55" s="150" t="s">
        <v>187</v>
      </c>
      <c r="G55" s="151"/>
      <c r="H55" s="150"/>
      <c r="I55" s="152">
        <v>1</v>
      </c>
      <c r="J55" s="153"/>
    </row>
    <row r="56" spans="3:10" ht="40.5" customHeight="1" x14ac:dyDescent="0.2">
      <c r="C56" s="388"/>
      <c r="D56" s="389" t="s">
        <v>279</v>
      </c>
      <c r="E56" s="389"/>
      <c r="F56" s="150" t="s">
        <v>187</v>
      </c>
      <c r="G56" s="151"/>
      <c r="H56" s="150"/>
      <c r="I56" s="152">
        <v>1</v>
      </c>
      <c r="J56" s="153"/>
    </row>
    <row r="57" spans="3:10" ht="27" customHeight="1" x14ac:dyDescent="0.2">
      <c r="C57" s="388"/>
      <c r="D57" s="389" t="s">
        <v>280</v>
      </c>
      <c r="E57" s="389"/>
      <c r="F57" s="150" t="s">
        <v>187</v>
      </c>
      <c r="G57" s="151"/>
      <c r="H57" s="150"/>
      <c r="I57" s="152">
        <v>1</v>
      </c>
      <c r="J57" s="153"/>
    </row>
    <row r="58" spans="3:10" ht="57.75" customHeight="1" x14ac:dyDescent="0.2">
      <c r="C58" s="388"/>
      <c r="D58" s="389" t="s">
        <v>281</v>
      </c>
      <c r="E58" s="389"/>
      <c r="F58" s="150" t="s">
        <v>187</v>
      </c>
      <c r="G58" s="151"/>
      <c r="H58" s="150"/>
      <c r="I58" s="152">
        <v>1</v>
      </c>
      <c r="J58" s="153"/>
    </row>
    <row r="59" spans="3:10" ht="27" customHeight="1" x14ac:dyDescent="0.2">
      <c r="C59" s="388"/>
      <c r="D59" s="389" t="s">
        <v>282</v>
      </c>
      <c r="E59" s="389"/>
      <c r="F59" s="150" t="s">
        <v>187</v>
      </c>
      <c r="G59" s="151"/>
      <c r="H59" s="150"/>
      <c r="I59" s="152">
        <v>1</v>
      </c>
      <c r="J59" s="153"/>
    </row>
    <row r="60" spans="3:10" x14ac:dyDescent="0.2">
      <c r="C60" s="388"/>
      <c r="D60" s="390" t="s">
        <v>283</v>
      </c>
      <c r="E60" s="390"/>
      <c r="F60" s="390"/>
      <c r="G60" s="390"/>
      <c r="H60" s="390"/>
      <c r="I60" s="58">
        <f>+AVERAGE(I55:I59)</f>
        <v>1</v>
      </c>
      <c r="J60" s="57" t="str">
        <f>IF(I60&gt;=0.68,"Bueno",IF(I60&gt;=0.33,"Regular","Malo"))</f>
        <v>Bueno</v>
      </c>
    </row>
    <row r="61" spans="3:10" ht="27" customHeight="1" x14ac:dyDescent="0.2">
      <c r="C61" s="388" t="s">
        <v>284</v>
      </c>
      <c r="D61" s="389" t="s">
        <v>285</v>
      </c>
      <c r="E61" s="389"/>
      <c r="F61" s="150" t="s">
        <v>187</v>
      </c>
      <c r="G61" s="150"/>
      <c r="H61" s="150"/>
      <c r="I61" s="152">
        <v>1</v>
      </c>
      <c r="J61" s="153"/>
    </row>
    <row r="62" spans="3:10" ht="27" customHeight="1" x14ac:dyDescent="0.2">
      <c r="C62" s="388"/>
      <c r="D62" s="389" t="s">
        <v>286</v>
      </c>
      <c r="E62" s="389"/>
      <c r="F62" s="150" t="s">
        <v>187</v>
      </c>
      <c r="G62" s="151"/>
      <c r="H62" s="150"/>
      <c r="I62" s="152">
        <v>1</v>
      </c>
      <c r="J62" s="153"/>
    </row>
    <row r="63" spans="3:10" ht="27" customHeight="1" x14ac:dyDescent="0.2">
      <c r="C63" s="388"/>
      <c r="D63" s="389" t="s">
        <v>287</v>
      </c>
      <c r="E63" s="389"/>
      <c r="F63" s="150" t="s">
        <v>187</v>
      </c>
      <c r="G63" s="151"/>
      <c r="H63" s="150"/>
      <c r="I63" s="152">
        <v>1</v>
      </c>
      <c r="J63" s="153"/>
    </row>
    <row r="64" spans="3:10" ht="27" customHeight="1" x14ac:dyDescent="0.2">
      <c r="C64" s="388"/>
      <c r="D64" s="389" t="s">
        <v>288</v>
      </c>
      <c r="E64" s="389"/>
      <c r="F64" s="150" t="s">
        <v>187</v>
      </c>
      <c r="G64" s="151"/>
      <c r="H64" s="150"/>
      <c r="I64" s="152">
        <v>1</v>
      </c>
      <c r="J64" s="153"/>
    </row>
    <row r="65" spans="3:10" ht="27" customHeight="1" x14ac:dyDescent="0.2">
      <c r="C65" s="388"/>
      <c r="D65" s="389" t="s">
        <v>289</v>
      </c>
      <c r="E65" s="389"/>
      <c r="F65" s="150"/>
      <c r="G65" s="151"/>
      <c r="H65" s="150" t="s">
        <v>187</v>
      </c>
      <c r="I65" s="152">
        <v>0</v>
      </c>
      <c r="J65" s="153" t="s">
        <v>290</v>
      </c>
    </row>
    <row r="66" spans="3:10" x14ac:dyDescent="0.2">
      <c r="C66" s="388"/>
      <c r="D66" s="390" t="s">
        <v>291</v>
      </c>
      <c r="E66" s="390"/>
      <c r="F66" s="390"/>
      <c r="G66" s="390"/>
      <c r="H66" s="390"/>
      <c r="I66" s="58">
        <f>+AVERAGE(I61:I65)</f>
        <v>0.8</v>
      </c>
      <c r="J66" s="57" t="str">
        <f>IF(I66&gt;=0.68,"Bueno",IF(I66&gt;=0.33,"Regular","Malo"))</f>
        <v>Bueno</v>
      </c>
    </row>
    <row r="67" spans="3:10" ht="27" customHeight="1" x14ac:dyDescent="0.2">
      <c r="C67" s="388" t="s">
        <v>292</v>
      </c>
      <c r="D67" s="389" t="s">
        <v>293</v>
      </c>
      <c r="E67" s="389"/>
      <c r="F67" s="150" t="s">
        <v>187</v>
      </c>
      <c r="G67" s="151"/>
      <c r="H67" s="150"/>
      <c r="I67" s="152">
        <v>1</v>
      </c>
      <c r="J67" s="153"/>
    </row>
    <row r="68" spans="3:10" ht="27" customHeight="1" x14ac:dyDescent="0.2">
      <c r="C68" s="388"/>
      <c r="D68" s="389" t="s">
        <v>294</v>
      </c>
      <c r="E68" s="389"/>
      <c r="F68" s="150"/>
      <c r="G68" s="151" t="s">
        <v>187</v>
      </c>
      <c r="H68" s="150"/>
      <c r="I68" s="152">
        <v>1</v>
      </c>
      <c r="J68" s="153"/>
    </row>
    <row r="69" spans="3:10" ht="27" customHeight="1" x14ac:dyDescent="0.2">
      <c r="C69" s="388"/>
      <c r="D69" s="389" t="s">
        <v>295</v>
      </c>
      <c r="E69" s="389"/>
      <c r="F69" s="150" t="s">
        <v>187</v>
      </c>
      <c r="G69" s="151"/>
      <c r="H69" s="150"/>
      <c r="I69" s="152">
        <v>1</v>
      </c>
      <c r="J69" s="153"/>
    </row>
    <row r="70" spans="3:10" ht="27" customHeight="1" x14ac:dyDescent="0.2">
      <c r="C70" s="388"/>
      <c r="D70" s="389" t="s">
        <v>296</v>
      </c>
      <c r="E70" s="389"/>
      <c r="F70" s="150" t="s">
        <v>187</v>
      </c>
      <c r="G70" s="151"/>
      <c r="H70" s="150"/>
      <c r="I70" s="152">
        <v>1</v>
      </c>
      <c r="J70" s="153"/>
    </row>
    <row r="71" spans="3:10" ht="27" customHeight="1" x14ac:dyDescent="0.2">
      <c r="C71" s="388"/>
      <c r="D71" s="389" t="s">
        <v>297</v>
      </c>
      <c r="E71" s="389"/>
      <c r="F71" s="150"/>
      <c r="G71" s="151"/>
      <c r="H71" s="150" t="s">
        <v>187</v>
      </c>
      <c r="I71" s="152">
        <v>0</v>
      </c>
      <c r="J71" s="153"/>
    </row>
    <row r="72" spans="3:10" ht="27" customHeight="1" x14ac:dyDescent="0.2">
      <c r="C72" s="388"/>
      <c r="D72" s="390" t="s">
        <v>298</v>
      </c>
      <c r="E72" s="390"/>
      <c r="F72" s="390"/>
      <c r="G72" s="390"/>
      <c r="H72" s="390"/>
      <c r="I72" s="58">
        <f>+AVERAGE(I67:I71)</f>
        <v>0.8</v>
      </c>
      <c r="J72" s="56" t="str">
        <f>IF(I72&gt;=0.68,"Bueno",IF(I72&gt;=0.33,"Regular","Malo"))</f>
        <v>Bueno</v>
      </c>
    </row>
    <row r="73" spans="3:10" ht="27.75" customHeight="1" x14ac:dyDescent="0.2">
      <c r="C73" s="392" t="s">
        <v>299</v>
      </c>
      <c r="D73" s="392"/>
      <c r="E73" s="392"/>
      <c r="F73" s="392"/>
      <c r="G73" s="392"/>
      <c r="H73" s="392"/>
      <c r="I73" s="58">
        <f>(I72+I66+I60)</f>
        <v>2.6</v>
      </c>
      <c r="J73" s="57" t="str">
        <f>IF(I73&lt;=1,"ALTA",IF(I73&lt;=2,"MEDIA","BAJA"))</f>
        <v>BAJA</v>
      </c>
    </row>
    <row r="75" spans="3:10" ht="15" customHeight="1" x14ac:dyDescent="0.25">
      <c r="C75" s="382" t="s">
        <v>170</v>
      </c>
      <c r="D75" s="382"/>
      <c r="E75" s="383">
        <v>45854</v>
      </c>
      <c r="F75" s="384"/>
      <c r="G75" s="215"/>
      <c r="H75" s="215"/>
      <c r="I75" s="215"/>
    </row>
    <row r="76" spans="3:10" ht="15" customHeight="1" x14ac:dyDescent="0.25">
      <c r="C76" s="343" t="s">
        <v>211</v>
      </c>
      <c r="D76" s="343"/>
      <c r="E76" s="343"/>
      <c r="F76" s="35"/>
      <c r="G76" s="215"/>
      <c r="H76" s="215"/>
      <c r="I76" s="215"/>
    </row>
    <row r="77" spans="3:10" ht="15" customHeight="1" x14ac:dyDescent="0.25">
      <c r="C77" s="312" t="s">
        <v>212</v>
      </c>
      <c r="D77" s="312"/>
      <c r="E77" s="312"/>
      <c r="F77" s="35"/>
      <c r="G77" s="215"/>
      <c r="H77" s="215"/>
      <c r="I77" s="215"/>
    </row>
    <row r="78" spans="3:10" ht="15" customHeight="1" x14ac:dyDescent="0.25">
      <c r="C78" s="343" t="s">
        <v>213</v>
      </c>
      <c r="D78" s="343"/>
      <c r="E78" s="343"/>
      <c r="F78" s="35"/>
      <c r="G78" s="215"/>
      <c r="H78" s="215"/>
      <c r="I78" s="215"/>
    </row>
    <row r="79" spans="3:10" x14ac:dyDescent="0.2">
      <c r="C79" s="215"/>
      <c r="D79" s="215"/>
      <c r="E79" s="215"/>
      <c r="F79" s="215"/>
      <c r="G79" s="215"/>
      <c r="H79" s="215"/>
      <c r="I79" s="215"/>
    </row>
    <row r="80" spans="3:10" ht="51" customHeight="1" x14ac:dyDescent="0.2">
      <c r="C80" s="344" t="s">
        <v>33</v>
      </c>
      <c r="D80" s="386"/>
      <c r="E80" s="386"/>
      <c r="F80" s="386"/>
      <c r="G80" s="386"/>
      <c r="H80" s="386"/>
      <c r="I80" s="386"/>
      <c r="J80" s="386"/>
    </row>
    <row r="81" spans="3:10" ht="27" customHeight="1" x14ac:dyDescent="0.2">
      <c r="C81" s="276" t="s">
        <v>34</v>
      </c>
      <c r="D81" s="387"/>
      <c r="E81" s="387"/>
      <c r="F81" s="387"/>
      <c r="G81" s="387"/>
      <c r="H81" s="387"/>
      <c r="I81" s="387"/>
      <c r="J81" s="387"/>
    </row>
    <row r="82" spans="3:10" x14ac:dyDescent="0.2">
      <c r="C82" s="385"/>
      <c r="D82" s="385"/>
      <c r="E82" s="385"/>
      <c r="F82" s="385"/>
      <c r="G82" s="385"/>
      <c r="H82" s="385"/>
      <c r="I82" s="385"/>
      <c r="J82" s="385"/>
    </row>
  </sheetData>
  <sheetProtection algorithmName="SHA-512" hashValue="20REaoyClzJxPGnmplKbtoOOZp2Ri0RxC1bmEfI38szY1DpKmwYvM0DTwIfn+cNYbXAsY2e+rgmZf2oSDwtPYA==" saltValue="AFsYpD0F7BizRAvu4SEV1w==" spinCount="100000" sheet="1" objects="1" scenarios="1" formatCells="0" formatColumns="0" formatRows="0"/>
  <mergeCells count="89">
    <mergeCell ref="C75:D75"/>
    <mergeCell ref="E75:F75"/>
    <mergeCell ref="C76:E76"/>
    <mergeCell ref="C77:E77"/>
    <mergeCell ref="C78:E78"/>
    <mergeCell ref="C80:J80"/>
    <mergeCell ref="C81:J81"/>
    <mergeCell ref="C82:J82"/>
    <mergeCell ref="C73:H73"/>
    <mergeCell ref="C19:C24"/>
    <mergeCell ref="D38:E38"/>
    <mergeCell ref="D45:H45"/>
    <mergeCell ref="D39:H39"/>
    <mergeCell ref="D21:E21"/>
    <mergeCell ref="D25:E25"/>
    <mergeCell ref="D23:E23"/>
    <mergeCell ref="D24:H24"/>
    <mergeCell ref="D42:E42"/>
    <mergeCell ref="D36:E36"/>
    <mergeCell ref="D37:E37"/>
    <mergeCell ref="D26:E26"/>
    <mergeCell ref="D19:E19"/>
    <mergeCell ref="D29:E29"/>
    <mergeCell ref="C34:C39"/>
    <mergeCell ref="F9:J9"/>
    <mergeCell ref="D12:E12"/>
    <mergeCell ref="C10:J10"/>
    <mergeCell ref="C11:J11"/>
    <mergeCell ref="D16:E16"/>
    <mergeCell ref="D14:E14"/>
    <mergeCell ref="C9:E9"/>
    <mergeCell ref="D15:E15"/>
    <mergeCell ref="D17:E17"/>
    <mergeCell ref="C13:C18"/>
    <mergeCell ref="D18:H18"/>
    <mergeCell ref="D13:E13"/>
    <mergeCell ref="D20:E20"/>
    <mergeCell ref="D41:E41"/>
    <mergeCell ref="C40:C45"/>
    <mergeCell ref="D34:E34"/>
    <mergeCell ref="C25:C30"/>
    <mergeCell ref="D22:E22"/>
    <mergeCell ref="D43:E43"/>
    <mergeCell ref="D44:E44"/>
    <mergeCell ref="C31:H31"/>
    <mergeCell ref="D28:E28"/>
    <mergeCell ref="D27:E27"/>
    <mergeCell ref="D30:H30"/>
    <mergeCell ref="D33:E33"/>
    <mergeCell ref="D40:E40"/>
    <mergeCell ref="C32:J32"/>
    <mergeCell ref="D35:E35"/>
    <mergeCell ref="C46:C51"/>
    <mergeCell ref="C55:C60"/>
    <mergeCell ref="C61:C66"/>
    <mergeCell ref="D55:E55"/>
    <mergeCell ref="D61:E61"/>
    <mergeCell ref="D56:E56"/>
    <mergeCell ref="D48:E48"/>
    <mergeCell ref="D57:E57"/>
    <mergeCell ref="D54:E54"/>
    <mergeCell ref="C53:J53"/>
    <mergeCell ref="C52:H52"/>
    <mergeCell ref="D49:E49"/>
    <mergeCell ref="D51:H51"/>
    <mergeCell ref="D46:E46"/>
    <mergeCell ref="D47:E47"/>
    <mergeCell ref="D50:E50"/>
    <mergeCell ref="A2:A7"/>
    <mergeCell ref="C2:D5"/>
    <mergeCell ref="E2:I2"/>
    <mergeCell ref="E3:I3"/>
    <mergeCell ref="E4:I5"/>
    <mergeCell ref="C7:J7"/>
    <mergeCell ref="C67:C72"/>
    <mergeCell ref="D70:E70"/>
    <mergeCell ref="D71:E71"/>
    <mergeCell ref="D64:E64"/>
    <mergeCell ref="D58:E58"/>
    <mergeCell ref="D59:E59"/>
    <mergeCell ref="D63:E63"/>
    <mergeCell ref="D60:H60"/>
    <mergeCell ref="D62:E62"/>
    <mergeCell ref="D72:H72"/>
    <mergeCell ref="D68:E68"/>
    <mergeCell ref="D69:E69"/>
    <mergeCell ref="D66:H66"/>
    <mergeCell ref="D67:E67"/>
    <mergeCell ref="D65:E65"/>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2"/>
  <sheetViews>
    <sheetView showGridLines="0" view="pageBreakPreview" zoomScale="80" zoomScaleNormal="100" zoomScaleSheetLayoutView="80" workbookViewId="0">
      <selection activeCell="S6" sqref="S6"/>
    </sheetView>
  </sheetViews>
  <sheetFormatPr baseColWidth="10" defaultColWidth="11.42578125" defaultRowHeight="12.75" x14ac:dyDescent="0.2"/>
  <cols>
    <col min="1" max="1" width="8.140625" style="45" customWidth="1"/>
    <col min="2" max="2" width="1.5703125" style="45" customWidth="1"/>
    <col min="3" max="3" width="17.85546875" style="45" customWidth="1"/>
    <col min="4" max="4" width="13.7109375" style="45" customWidth="1"/>
    <col min="5" max="5" width="5.7109375" style="45" customWidth="1"/>
    <col min="6" max="9" width="7.7109375" style="45" customWidth="1"/>
    <col min="10" max="10" width="5.7109375" style="45" customWidth="1"/>
    <col min="11" max="14" width="7.7109375" style="45" customWidth="1"/>
    <col min="15" max="15" width="5.7109375" style="45" customWidth="1"/>
    <col min="16" max="19" width="7.7109375" style="45" customWidth="1"/>
    <col min="20" max="20" width="5.7109375" style="45" customWidth="1"/>
    <col min="21" max="21" width="11.28515625" style="45" customWidth="1"/>
    <col min="22" max="22" width="7" style="45" customWidth="1"/>
    <col min="23" max="23" width="1.42578125" style="45" customWidth="1"/>
    <col min="24" max="16384" width="11.42578125" style="45"/>
  </cols>
  <sheetData>
    <row r="2" spans="1:22" ht="30.75" customHeight="1" x14ac:dyDescent="0.2">
      <c r="A2" s="402" t="s">
        <v>47</v>
      </c>
      <c r="C2" s="411"/>
      <c r="D2" s="407" t="s">
        <v>0</v>
      </c>
      <c r="E2" s="408"/>
      <c r="F2" s="408"/>
      <c r="G2" s="408"/>
      <c r="H2" s="408"/>
      <c r="I2" s="408"/>
      <c r="J2" s="408"/>
      <c r="K2" s="408"/>
      <c r="L2" s="408"/>
      <c r="M2" s="408"/>
      <c r="N2" s="408"/>
      <c r="O2" s="408"/>
      <c r="P2" s="408"/>
      <c r="Q2" s="408"/>
      <c r="R2" s="409"/>
      <c r="S2" s="407" t="s">
        <v>811</v>
      </c>
      <c r="T2" s="408"/>
      <c r="U2" s="408"/>
      <c r="V2" s="409"/>
    </row>
    <row r="3" spans="1:22" ht="24.95" customHeight="1" x14ac:dyDescent="0.2">
      <c r="A3" s="402"/>
      <c r="C3" s="411"/>
      <c r="D3" s="407" t="s">
        <v>1</v>
      </c>
      <c r="E3" s="408"/>
      <c r="F3" s="408"/>
      <c r="G3" s="408"/>
      <c r="H3" s="408"/>
      <c r="I3" s="408"/>
      <c r="J3" s="408"/>
      <c r="K3" s="408"/>
      <c r="L3" s="408"/>
      <c r="M3" s="408"/>
      <c r="N3" s="408"/>
      <c r="O3" s="408"/>
      <c r="P3" s="408"/>
      <c r="Q3" s="408"/>
      <c r="R3" s="409"/>
      <c r="S3" s="407" t="s">
        <v>2</v>
      </c>
      <c r="T3" s="408"/>
      <c r="U3" s="408"/>
      <c r="V3" s="409"/>
    </row>
    <row r="4" spans="1:22" ht="18.75" customHeight="1" x14ac:dyDescent="0.2">
      <c r="A4" s="402"/>
      <c r="C4" s="411"/>
      <c r="D4" s="333" t="s">
        <v>300</v>
      </c>
      <c r="E4" s="333"/>
      <c r="F4" s="333"/>
      <c r="G4" s="333"/>
      <c r="H4" s="333"/>
      <c r="I4" s="333"/>
      <c r="J4" s="333"/>
      <c r="K4" s="333"/>
      <c r="L4" s="333"/>
      <c r="M4" s="333"/>
      <c r="N4" s="333"/>
      <c r="O4" s="333"/>
      <c r="P4" s="333"/>
      <c r="Q4" s="333"/>
      <c r="R4" s="333"/>
      <c r="S4" s="407" t="s">
        <v>4</v>
      </c>
      <c r="T4" s="408"/>
      <c r="U4" s="408"/>
      <c r="V4" s="409"/>
    </row>
    <row r="5" spans="1:22" ht="17.25" customHeight="1" x14ac:dyDescent="0.2">
      <c r="A5" s="402"/>
      <c r="C5" s="411"/>
      <c r="D5" s="333"/>
      <c r="E5" s="333"/>
      <c r="F5" s="333"/>
      <c r="G5" s="333"/>
      <c r="H5" s="333"/>
      <c r="I5" s="333"/>
      <c r="J5" s="333"/>
      <c r="K5" s="333"/>
      <c r="L5" s="333"/>
      <c r="M5" s="333"/>
      <c r="N5" s="333"/>
      <c r="O5" s="333"/>
      <c r="P5" s="333"/>
      <c r="Q5" s="333"/>
      <c r="R5" s="333"/>
      <c r="S5" s="294" t="s">
        <v>813</v>
      </c>
      <c r="T5" s="294"/>
      <c r="U5" s="294"/>
      <c r="V5" s="294"/>
    </row>
    <row r="6" spans="1:22" ht="10.5" customHeight="1" x14ac:dyDescent="0.25">
      <c r="A6" s="402"/>
      <c r="C6" s="50"/>
      <c r="D6" s="50"/>
      <c r="E6" s="60"/>
      <c r="F6" s="60"/>
      <c r="G6" s="60"/>
      <c r="H6" s="60"/>
      <c r="I6" s="60"/>
      <c r="J6" s="60"/>
      <c r="K6" s="60"/>
      <c r="L6" s="60"/>
      <c r="M6" s="60"/>
      <c r="N6" s="60"/>
      <c r="O6" s="60"/>
      <c r="P6" s="60"/>
      <c r="Q6" s="60"/>
      <c r="R6" s="60"/>
      <c r="S6" s="60"/>
      <c r="T6" s="49"/>
      <c r="U6" s="49"/>
      <c r="V6" s="61"/>
    </row>
    <row r="7" spans="1:22" ht="24.95" customHeight="1" x14ac:dyDescent="0.2">
      <c r="A7" s="402"/>
      <c r="C7" s="391" t="s">
        <v>301</v>
      </c>
      <c r="D7" s="391"/>
      <c r="E7" s="391"/>
      <c r="F7" s="391"/>
      <c r="G7" s="391"/>
      <c r="H7" s="391"/>
      <c r="I7" s="391"/>
      <c r="J7" s="391"/>
      <c r="K7" s="391"/>
      <c r="L7" s="391"/>
      <c r="M7" s="391"/>
      <c r="N7" s="391"/>
      <c r="O7" s="391"/>
      <c r="P7" s="391"/>
      <c r="Q7" s="391"/>
      <c r="R7" s="391"/>
      <c r="S7" s="391"/>
      <c r="T7" s="391"/>
      <c r="U7" s="391"/>
      <c r="V7" s="391"/>
    </row>
    <row r="8" spans="1:22" x14ac:dyDescent="0.2">
      <c r="F8" s="13"/>
      <c r="G8" s="13"/>
      <c r="H8" s="13"/>
      <c r="I8" s="13"/>
      <c r="J8" s="13"/>
      <c r="K8" s="13"/>
      <c r="L8" s="13"/>
      <c r="M8" s="13"/>
      <c r="N8" s="13"/>
      <c r="O8" s="13"/>
      <c r="P8" s="13"/>
      <c r="Q8" s="13"/>
      <c r="R8" s="13"/>
      <c r="S8" s="13"/>
      <c r="T8" s="13"/>
      <c r="U8" s="13"/>
      <c r="V8" s="62"/>
    </row>
    <row r="9" spans="1:22" x14ac:dyDescent="0.2">
      <c r="C9" s="405" t="s">
        <v>178</v>
      </c>
      <c r="D9" s="405"/>
      <c r="E9" s="405"/>
      <c r="F9" s="403">
        <v>45854</v>
      </c>
      <c r="G9" s="404"/>
      <c r="H9" s="404"/>
      <c r="I9" s="404"/>
      <c r="J9" s="404"/>
      <c r="K9" s="404"/>
      <c r="L9" s="404"/>
      <c r="M9" s="404"/>
      <c r="N9" s="404"/>
      <c r="O9" s="404"/>
      <c r="P9" s="404"/>
      <c r="Q9" s="404"/>
      <c r="R9" s="404"/>
      <c r="S9" s="404"/>
      <c r="T9" s="404"/>
      <c r="U9" s="404"/>
      <c r="V9" s="404"/>
    </row>
    <row r="10" spans="1:22" x14ac:dyDescent="0.2">
      <c r="C10" s="410"/>
      <c r="D10" s="410"/>
      <c r="E10" s="410"/>
      <c r="F10" s="410"/>
      <c r="G10" s="410"/>
      <c r="H10" s="410"/>
      <c r="I10" s="410"/>
      <c r="J10" s="410"/>
      <c r="K10" s="410"/>
      <c r="L10" s="410"/>
      <c r="M10" s="410"/>
      <c r="N10" s="410"/>
      <c r="O10" s="410"/>
      <c r="P10" s="410"/>
      <c r="Q10" s="410"/>
      <c r="R10" s="410"/>
      <c r="S10" s="410"/>
      <c r="T10" s="410"/>
      <c r="U10" s="410"/>
      <c r="V10" s="410"/>
    </row>
    <row r="11" spans="1:22" x14ac:dyDescent="0.2">
      <c r="C11" s="406" t="s">
        <v>302</v>
      </c>
      <c r="D11" s="406"/>
      <c r="E11" s="406"/>
      <c r="F11" s="406" t="s">
        <v>303</v>
      </c>
      <c r="G11" s="406"/>
      <c r="H11" s="406"/>
      <c r="I11" s="406"/>
      <c r="J11" s="406"/>
      <c r="K11" s="406"/>
      <c r="L11" s="406"/>
      <c r="M11" s="406"/>
      <c r="N11" s="406"/>
      <c r="O11" s="406"/>
      <c r="P11" s="406"/>
      <c r="Q11" s="406"/>
      <c r="R11" s="406"/>
      <c r="S11" s="406"/>
      <c r="T11" s="406"/>
      <c r="U11" s="406" t="s">
        <v>304</v>
      </c>
      <c r="V11" s="406"/>
    </row>
    <row r="12" spans="1:22" x14ac:dyDescent="0.2">
      <c r="C12" s="406"/>
      <c r="D12" s="406"/>
      <c r="E12" s="406"/>
      <c r="F12" s="406" t="s">
        <v>215</v>
      </c>
      <c r="G12" s="406"/>
      <c r="H12" s="406"/>
      <c r="I12" s="406"/>
      <c r="J12" s="406"/>
      <c r="K12" s="406" t="s">
        <v>247</v>
      </c>
      <c r="L12" s="406"/>
      <c r="M12" s="406"/>
      <c r="N12" s="406"/>
      <c r="O12" s="406"/>
      <c r="P12" s="406" t="s">
        <v>305</v>
      </c>
      <c r="Q12" s="406"/>
      <c r="R12" s="406"/>
      <c r="S12" s="406"/>
      <c r="T12" s="406"/>
      <c r="U12" s="406"/>
      <c r="V12" s="406"/>
    </row>
    <row r="13" spans="1:22" ht="109.5" customHeight="1" x14ac:dyDescent="0.2">
      <c r="C13" s="1" t="s">
        <v>179</v>
      </c>
      <c r="D13" s="2" t="s">
        <v>306</v>
      </c>
      <c r="E13" s="2" t="s">
        <v>307</v>
      </c>
      <c r="F13" s="2" t="s">
        <v>308</v>
      </c>
      <c r="G13" s="2" t="s">
        <v>309</v>
      </c>
      <c r="H13" s="2" t="s">
        <v>310</v>
      </c>
      <c r="I13" s="2" t="s">
        <v>311</v>
      </c>
      <c r="J13" s="2" t="s">
        <v>312</v>
      </c>
      <c r="K13" s="2" t="s">
        <v>313</v>
      </c>
      <c r="L13" s="2" t="s">
        <v>314</v>
      </c>
      <c r="M13" s="2" t="s">
        <v>315</v>
      </c>
      <c r="N13" s="2" t="s">
        <v>316</v>
      </c>
      <c r="O13" s="2" t="s">
        <v>317</v>
      </c>
      <c r="P13" s="2" t="s">
        <v>318</v>
      </c>
      <c r="Q13" s="2" t="s">
        <v>319</v>
      </c>
      <c r="R13" s="2" t="s">
        <v>320</v>
      </c>
      <c r="S13" s="2" t="s">
        <v>321</v>
      </c>
      <c r="T13" s="2" t="s">
        <v>322</v>
      </c>
      <c r="U13" s="1" t="s">
        <v>323</v>
      </c>
      <c r="V13" s="2" t="s">
        <v>324</v>
      </c>
    </row>
    <row r="14" spans="1:22" ht="42.75" customHeight="1" x14ac:dyDescent="0.2">
      <c r="C14" s="3" t="str">
        <f>'Ficha Técnica 2'!C13</f>
        <v xml:space="preserve">Movimientos sísmicos </v>
      </c>
      <c r="D14" s="3" t="str">
        <f>'Ficha Técnica 2'!G13</f>
        <v>PROBABLE</v>
      </c>
      <c r="E14" s="3"/>
      <c r="F14" s="63" t="s">
        <v>325</v>
      </c>
      <c r="G14" s="63" t="str">
        <f>+'[2]Ficha Técnica 3'!H23</f>
        <v>Bueno</v>
      </c>
      <c r="H14" s="63" t="str">
        <f>+'[2]Ficha Técnica 3'!H29</f>
        <v>Bueno</v>
      </c>
      <c r="I14" s="63" t="str">
        <f>+'[2]Ficha Técnica 3'!H30</f>
        <v>BAJA</v>
      </c>
      <c r="J14" s="1"/>
      <c r="K14" s="1" t="str">
        <f>+'[2]Ficha Técnica 3'!H38</f>
        <v>Bueno</v>
      </c>
      <c r="L14" s="1" t="str">
        <f>+'[2]Ficha Técnica 3'!H44</f>
        <v>Bueno</v>
      </c>
      <c r="M14" s="1" t="str">
        <f>+'[2]Ficha Técnica 3'!H50</f>
        <v>Bueno</v>
      </c>
      <c r="N14" s="1" t="str">
        <f>+'[2]Ficha Técnica 3'!H51</f>
        <v>BAJA</v>
      </c>
      <c r="O14" s="1"/>
      <c r="P14" s="63" t="str">
        <f>+'[2]Ficha Técnica 3'!H59</f>
        <v>Bueno</v>
      </c>
      <c r="Q14" s="63" t="str">
        <f>+'[2]Ficha Técnica 3'!H65</f>
        <v>Bueno</v>
      </c>
      <c r="R14" s="63" t="str">
        <f>+'[2]Ficha Técnica 3'!H71</f>
        <v>Bueno</v>
      </c>
      <c r="S14" s="63" t="str">
        <f>+'[2]Ficha Técnica 3'!H72</f>
        <v>BAJA</v>
      </c>
      <c r="T14" s="1"/>
      <c r="U14" s="64"/>
      <c r="V14" s="229" t="s">
        <v>326</v>
      </c>
    </row>
    <row r="15" spans="1:22" ht="39.75" customHeight="1" x14ac:dyDescent="0.2">
      <c r="C15" s="3" t="str">
        <f>'Ficha Técnica 2'!C14</f>
        <v xml:space="preserve">Tormenta eléctrica (Cambio Climatico) </v>
      </c>
      <c r="D15" s="3" t="str">
        <f>'Ficha Técnica 2'!G14</f>
        <v>POSIBLE</v>
      </c>
      <c r="E15" s="65"/>
      <c r="F15" s="63" t="str">
        <f t="shared" ref="F15:I20" si="0">+F14</f>
        <v>Bueno</v>
      </c>
      <c r="G15" s="63" t="str">
        <f t="shared" si="0"/>
        <v>Bueno</v>
      </c>
      <c r="H15" s="63" t="str">
        <f t="shared" si="0"/>
        <v>Bueno</v>
      </c>
      <c r="I15" s="63" t="str">
        <f t="shared" si="0"/>
        <v>BAJA</v>
      </c>
      <c r="J15" s="1"/>
      <c r="K15" s="1" t="str">
        <f t="shared" ref="K15:N18" si="1">+K14</f>
        <v>Bueno</v>
      </c>
      <c r="L15" s="1" t="str">
        <f t="shared" si="1"/>
        <v>Bueno</v>
      </c>
      <c r="M15" s="1" t="str">
        <f t="shared" si="1"/>
        <v>Bueno</v>
      </c>
      <c r="N15" s="1" t="str">
        <f t="shared" si="1"/>
        <v>BAJA</v>
      </c>
      <c r="O15" s="1"/>
      <c r="P15" s="63" t="str">
        <f t="shared" ref="P15:S20" si="2">+P14</f>
        <v>Bueno</v>
      </c>
      <c r="Q15" s="63" t="str">
        <f t="shared" si="2"/>
        <v>Bueno</v>
      </c>
      <c r="R15" s="63" t="str">
        <f t="shared" si="2"/>
        <v>Bueno</v>
      </c>
      <c r="S15" s="63" t="str">
        <f t="shared" si="2"/>
        <v>BAJA</v>
      </c>
      <c r="T15" s="1"/>
      <c r="U15" s="64"/>
      <c r="V15" s="229" t="s">
        <v>326</v>
      </c>
    </row>
    <row r="16" spans="1:22" ht="39.75" customHeight="1" x14ac:dyDescent="0.2">
      <c r="C16" s="3" t="str">
        <f>'Ficha Técnica 2'!C15</f>
        <v xml:space="preserve">Lluvias torrenciales (Cambio Climatico) </v>
      </c>
      <c r="D16" s="3" t="str">
        <f>'Ficha Técnica 2'!G15</f>
        <v>PROBABLE</v>
      </c>
      <c r="E16" s="65"/>
      <c r="F16" s="63" t="str">
        <f t="shared" si="0"/>
        <v>Bueno</v>
      </c>
      <c r="G16" s="63" t="str">
        <f t="shared" si="0"/>
        <v>Bueno</v>
      </c>
      <c r="H16" s="63" t="str">
        <f t="shared" si="0"/>
        <v>Bueno</v>
      </c>
      <c r="I16" s="63" t="str">
        <f t="shared" si="0"/>
        <v>BAJA</v>
      </c>
      <c r="J16" s="1"/>
      <c r="K16" s="1" t="str">
        <f t="shared" si="1"/>
        <v>Bueno</v>
      </c>
      <c r="L16" s="1" t="str">
        <f t="shared" si="1"/>
        <v>Bueno</v>
      </c>
      <c r="M16" s="1" t="str">
        <f t="shared" si="1"/>
        <v>Bueno</v>
      </c>
      <c r="N16" s="1" t="str">
        <f t="shared" si="1"/>
        <v>BAJA</v>
      </c>
      <c r="O16" s="1"/>
      <c r="P16" s="63" t="str">
        <f t="shared" si="2"/>
        <v>Bueno</v>
      </c>
      <c r="Q16" s="63" t="str">
        <f t="shared" si="2"/>
        <v>Bueno</v>
      </c>
      <c r="R16" s="63" t="str">
        <f t="shared" si="2"/>
        <v>Bueno</v>
      </c>
      <c r="S16" s="63" t="str">
        <f t="shared" si="2"/>
        <v>BAJA</v>
      </c>
      <c r="T16" s="1"/>
      <c r="U16" s="64"/>
      <c r="V16" s="229" t="s">
        <v>326</v>
      </c>
    </row>
    <row r="17" spans="3:22" ht="39.75" customHeight="1" x14ac:dyDescent="0.2">
      <c r="C17" s="3" t="str">
        <f>'Ficha Técnica 2'!C16</f>
        <v>Pandemia, Brotes epidemicos</v>
      </c>
      <c r="D17" s="3" t="str">
        <f>'Ficha Técnica 2'!G16</f>
        <v>PROBABLE</v>
      </c>
      <c r="E17" s="65"/>
      <c r="F17" s="63" t="str">
        <f t="shared" si="0"/>
        <v>Bueno</v>
      </c>
      <c r="G17" s="63" t="str">
        <f t="shared" si="0"/>
        <v>Bueno</v>
      </c>
      <c r="H17" s="63" t="str">
        <f t="shared" si="0"/>
        <v>Bueno</v>
      </c>
      <c r="I17" s="63" t="str">
        <f t="shared" si="0"/>
        <v>BAJA</v>
      </c>
      <c r="J17" s="1"/>
      <c r="K17" s="1" t="str">
        <f t="shared" si="1"/>
        <v>Bueno</v>
      </c>
      <c r="L17" s="1" t="str">
        <f t="shared" si="1"/>
        <v>Bueno</v>
      </c>
      <c r="M17" s="1" t="str">
        <f t="shared" si="1"/>
        <v>Bueno</v>
      </c>
      <c r="N17" s="1" t="str">
        <f t="shared" si="1"/>
        <v>BAJA</v>
      </c>
      <c r="O17" s="1"/>
      <c r="P17" s="63" t="str">
        <f t="shared" si="2"/>
        <v>Bueno</v>
      </c>
      <c r="Q17" s="63" t="str">
        <f t="shared" si="2"/>
        <v>Bueno</v>
      </c>
      <c r="R17" s="63" t="str">
        <f t="shared" si="2"/>
        <v>Bueno</v>
      </c>
      <c r="S17" s="63" t="str">
        <f t="shared" si="2"/>
        <v>BAJA</v>
      </c>
      <c r="T17" s="1"/>
      <c r="U17" s="64"/>
      <c r="V17" s="229" t="s">
        <v>326</v>
      </c>
    </row>
    <row r="18" spans="3:22" ht="39" customHeight="1" x14ac:dyDescent="0.2">
      <c r="C18" s="3" t="str">
        <f>'Ficha Técnica 2'!C17</f>
        <v xml:space="preserve">Vendavales (Cambio Climatico) </v>
      </c>
      <c r="D18" s="3" t="str">
        <f>'Ficha Técnica 2'!G17</f>
        <v>PROBABLE</v>
      </c>
      <c r="E18" s="3"/>
      <c r="F18" s="63" t="str">
        <f t="shared" si="0"/>
        <v>Bueno</v>
      </c>
      <c r="G18" s="63" t="str">
        <f t="shared" si="0"/>
        <v>Bueno</v>
      </c>
      <c r="H18" s="63" t="str">
        <f t="shared" si="0"/>
        <v>Bueno</v>
      </c>
      <c r="I18" s="63" t="str">
        <f t="shared" si="0"/>
        <v>BAJA</v>
      </c>
      <c r="J18" s="1"/>
      <c r="K18" s="1" t="str">
        <f t="shared" si="1"/>
        <v>Bueno</v>
      </c>
      <c r="L18" s="1" t="str">
        <f>+L17</f>
        <v>Bueno</v>
      </c>
      <c r="M18" s="1" t="str">
        <f t="shared" si="1"/>
        <v>Bueno</v>
      </c>
      <c r="N18" s="1" t="str">
        <f t="shared" si="1"/>
        <v>BAJA</v>
      </c>
      <c r="O18" s="1"/>
      <c r="P18" s="63" t="str">
        <f t="shared" si="2"/>
        <v>Bueno</v>
      </c>
      <c r="Q18" s="63" t="str">
        <f t="shared" si="2"/>
        <v>Bueno</v>
      </c>
      <c r="R18" s="63" t="str">
        <f t="shared" si="2"/>
        <v>Bueno</v>
      </c>
      <c r="S18" s="63" t="str">
        <f t="shared" si="2"/>
        <v>BAJA</v>
      </c>
      <c r="T18" s="1"/>
      <c r="U18" s="64"/>
      <c r="V18" s="229" t="s">
        <v>326</v>
      </c>
    </row>
    <row r="19" spans="3:22" ht="39" customHeight="1" x14ac:dyDescent="0.2">
      <c r="C19" s="230" t="str">
        <f>'Ficha Técnica 2'!C19</f>
        <v>Incendio</v>
      </c>
      <c r="D19" s="3" t="str">
        <f>'Ficha Técnica 2'!G19</f>
        <v>Posible</v>
      </c>
      <c r="E19" s="65"/>
      <c r="F19" s="63" t="str">
        <f t="shared" si="0"/>
        <v>Bueno</v>
      </c>
      <c r="G19" s="63" t="str">
        <f t="shared" si="0"/>
        <v>Bueno</v>
      </c>
      <c r="H19" s="63" t="str">
        <f t="shared" si="0"/>
        <v>Bueno</v>
      </c>
      <c r="I19" s="63" t="str">
        <f t="shared" si="0"/>
        <v>BAJA</v>
      </c>
      <c r="J19" s="1"/>
      <c r="K19" s="1" t="str">
        <f>+K18</f>
        <v>Bueno</v>
      </c>
      <c r="L19" s="1" t="str">
        <f>+L18</f>
        <v>Bueno</v>
      </c>
      <c r="M19" s="1" t="str">
        <f>+M18</f>
        <v>Bueno</v>
      </c>
      <c r="N19" s="1" t="str">
        <f>+N18</f>
        <v>BAJA</v>
      </c>
      <c r="O19" s="1"/>
      <c r="P19" s="63" t="str">
        <f t="shared" si="2"/>
        <v>Bueno</v>
      </c>
      <c r="Q19" s="63" t="str">
        <f t="shared" si="2"/>
        <v>Bueno</v>
      </c>
      <c r="R19" s="63" t="str">
        <f t="shared" si="2"/>
        <v>Bueno</v>
      </c>
      <c r="S19" s="63" t="str">
        <f t="shared" si="2"/>
        <v>BAJA</v>
      </c>
      <c r="T19" s="1"/>
      <c r="U19" s="64"/>
      <c r="V19" s="229" t="s">
        <v>326</v>
      </c>
    </row>
    <row r="20" spans="3:22" ht="39" customHeight="1" x14ac:dyDescent="0.2">
      <c r="C20" s="3" t="str">
        <f>'Ficha Técnica 2'!C20</f>
        <v>accidentes de transito</v>
      </c>
      <c r="D20" s="3" t="str">
        <f>'Ficha Técnica 2'!G20</f>
        <v>Posible</v>
      </c>
      <c r="E20" s="65"/>
      <c r="F20" s="63" t="str">
        <f t="shared" si="0"/>
        <v>Bueno</v>
      </c>
      <c r="G20" s="63" t="str">
        <f t="shared" si="0"/>
        <v>Bueno</v>
      </c>
      <c r="H20" s="63" t="str">
        <f t="shared" si="0"/>
        <v>Bueno</v>
      </c>
      <c r="I20" s="63" t="str">
        <f t="shared" si="0"/>
        <v>BAJA</v>
      </c>
      <c r="J20" s="1"/>
      <c r="K20" s="1" t="str">
        <f>+K19</f>
        <v>Bueno</v>
      </c>
      <c r="L20" s="1" t="str">
        <f>+L19</f>
        <v>Bueno</v>
      </c>
      <c r="M20" s="1" t="str">
        <f>M19</f>
        <v>Bueno</v>
      </c>
      <c r="N20" s="1" t="str">
        <f>+N19</f>
        <v>BAJA</v>
      </c>
      <c r="O20" s="1"/>
      <c r="P20" s="63" t="str">
        <f t="shared" si="2"/>
        <v>Bueno</v>
      </c>
      <c r="Q20" s="63" t="str">
        <f t="shared" si="2"/>
        <v>Bueno</v>
      </c>
      <c r="R20" s="63" t="str">
        <f t="shared" ref="R20" si="3">+R19</f>
        <v>Bueno</v>
      </c>
      <c r="S20" s="63" t="str">
        <f t="shared" si="2"/>
        <v>BAJA</v>
      </c>
      <c r="T20" s="1"/>
      <c r="U20" s="64"/>
      <c r="V20" s="229" t="s">
        <v>326</v>
      </c>
    </row>
    <row r="21" spans="3:22" ht="38.25" customHeight="1" x14ac:dyDescent="0.2">
      <c r="C21" s="3" t="str">
        <f>'Ficha Técnica 2'!C21</f>
        <v>Derrames  de químicos</v>
      </c>
      <c r="D21" s="3" t="str">
        <f>'Ficha Técnica 2'!G23</f>
        <v>Probable</v>
      </c>
      <c r="E21" s="65"/>
      <c r="F21" s="63" t="str">
        <f t="shared" ref="F21:I21" si="4">+F20</f>
        <v>Bueno</v>
      </c>
      <c r="G21" s="63" t="str">
        <f t="shared" si="4"/>
        <v>Bueno</v>
      </c>
      <c r="H21" s="63" t="str">
        <f t="shared" si="4"/>
        <v>Bueno</v>
      </c>
      <c r="I21" s="63" t="str">
        <f t="shared" si="4"/>
        <v>BAJA</v>
      </c>
      <c r="J21" s="1"/>
      <c r="K21" s="1" t="str">
        <f t="shared" ref="K21:K23" si="5">+K20</f>
        <v>Bueno</v>
      </c>
      <c r="L21" s="1" t="str">
        <f t="shared" ref="L21:L23" si="6">+L20</f>
        <v>Bueno</v>
      </c>
      <c r="M21" s="1" t="str">
        <f t="shared" ref="M21:M23" si="7">M20</f>
        <v>Bueno</v>
      </c>
      <c r="N21" s="1" t="str">
        <f t="shared" ref="N21:N23" si="8">+N20</f>
        <v>BAJA</v>
      </c>
      <c r="O21" s="1"/>
      <c r="P21" s="63" t="str">
        <f t="shared" ref="P21:S21" si="9">+P20</f>
        <v>Bueno</v>
      </c>
      <c r="Q21" s="63" t="str">
        <f t="shared" si="9"/>
        <v>Bueno</v>
      </c>
      <c r="R21" s="63" t="str">
        <f t="shared" si="9"/>
        <v>Bueno</v>
      </c>
      <c r="S21" s="63" t="str">
        <f t="shared" si="9"/>
        <v>BAJA</v>
      </c>
      <c r="T21" s="1"/>
      <c r="U21" s="64"/>
      <c r="V21" s="229" t="s">
        <v>326</v>
      </c>
    </row>
    <row r="22" spans="3:22" ht="40.5" customHeight="1" x14ac:dyDescent="0.2">
      <c r="C22" s="3" t="str">
        <f>'Ficha Técnica 2'!C23</f>
        <v>Asalto y/o robo</v>
      </c>
      <c r="D22" s="3" t="str">
        <f>'Ficha Técnica 2'!G23</f>
        <v>Probable</v>
      </c>
      <c r="E22" s="65"/>
      <c r="F22" s="63" t="str">
        <f t="shared" ref="F22:I22" si="10">+F21</f>
        <v>Bueno</v>
      </c>
      <c r="G22" s="63" t="str">
        <f t="shared" si="10"/>
        <v>Bueno</v>
      </c>
      <c r="H22" s="63" t="str">
        <f t="shared" si="10"/>
        <v>Bueno</v>
      </c>
      <c r="I22" s="63" t="str">
        <f t="shared" si="10"/>
        <v>BAJA</v>
      </c>
      <c r="J22" s="1"/>
      <c r="K22" s="1" t="str">
        <f t="shared" si="5"/>
        <v>Bueno</v>
      </c>
      <c r="L22" s="1" t="str">
        <f t="shared" si="6"/>
        <v>Bueno</v>
      </c>
      <c r="M22" s="1" t="str">
        <f t="shared" si="7"/>
        <v>Bueno</v>
      </c>
      <c r="N22" s="1" t="str">
        <f t="shared" si="8"/>
        <v>BAJA</v>
      </c>
      <c r="O22" s="1"/>
      <c r="P22" s="63" t="str">
        <f t="shared" ref="P22:S22" si="11">+P21</f>
        <v>Bueno</v>
      </c>
      <c r="Q22" s="63" t="str">
        <f t="shared" si="11"/>
        <v>Bueno</v>
      </c>
      <c r="R22" s="63" t="str">
        <f t="shared" si="11"/>
        <v>Bueno</v>
      </c>
      <c r="S22" s="63" t="str">
        <f t="shared" si="11"/>
        <v>BAJA</v>
      </c>
      <c r="T22" s="1"/>
      <c r="U22" s="64"/>
      <c r="V22" s="229" t="s">
        <v>326</v>
      </c>
    </row>
    <row r="23" spans="3:22" ht="43.5" customHeight="1" x14ac:dyDescent="0.2">
      <c r="C23" s="3">
        <f>'Ficha Técnica 2'!C25</f>
        <v>0</v>
      </c>
      <c r="D23" s="3">
        <f>'Ficha Técnica 2'!G25</f>
        <v>0</v>
      </c>
      <c r="E23" s="65"/>
      <c r="F23" s="63" t="str">
        <f t="shared" ref="F23:I23" si="12">+F22</f>
        <v>Bueno</v>
      </c>
      <c r="G23" s="63" t="str">
        <f t="shared" si="12"/>
        <v>Bueno</v>
      </c>
      <c r="H23" s="63" t="str">
        <f t="shared" si="12"/>
        <v>Bueno</v>
      </c>
      <c r="I23" s="63" t="str">
        <f t="shared" si="12"/>
        <v>BAJA</v>
      </c>
      <c r="J23" s="1"/>
      <c r="K23" s="1" t="str">
        <f t="shared" si="5"/>
        <v>Bueno</v>
      </c>
      <c r="L23" s="1" t="str">
        <f t="shared" si="6"/>
        <v>Bueno</v>
      </c>
      <c r="M23" s="1" t="str">
        <f t="shared" si="7"/>
        <v>Bueno</v>
      </c>
      <c r="N23" s="1" t="str">
        <f t="shared" si="8"/>
        <v>BAJA</v>
      </c>
      <c r="O23" s="1"/>
      <c r="P23" s="63" t="str">
        <f t="shared" ref="P23:Q23" si="13">+P22</f>
        <v>Bueno</v>
      </c>
      <c r="Q23" s="63" t="str">
        <f t="shared" si="13"/>
        <v>Bueno</v>
      </c>
      <c r="R23" s="63" t="str">
        <f t="shared" ref="R23:S23" si="14">+R22</f>
        <v>Bueno</v>
      </c>
      <c r="S23" s="63" t="str">
        <f t="shared" si="14"/>
        <v>BAJA</v>
      </c>
      <c r="T23" s="1"/>
      <c r="U23" s="64"/>
      <c r="V23" s="154" t="s">
        <v>326</v>
      </c>
    </row>
    <row r="24" spans="3:22" x14ac:dyDescent="0.2">
      <c r="P24" s="264"/>
    </row>
    <row r="25" spans="3:22" ht="15" customHeight="1" x14ac:dyDescent="0.25">
      <c r="C25" s="382" t="s">
        <v>170</v>
      </c>
      <c r="D25" s="382"/>
      <c r="E25" s="383">
        <v>45854</v>
      </c>
      <c r="F25" s="384"/>
    </row>
    <row r="26" spans="3:22" ht="15" customHeight="1" x14ac:dyDescent="0.25">
      <c r="C26" s="343" t="s">
        <v>211</v>
      </c>
      <c r="D26" s="343"/>
      <c r="E26" s="343"/>
      <c r="F26" s="35"/>
    </row>
    <row r="27" spans="3:22" ht="15" customHeight="1" x14ac:dyDescent="0.25">
      <c r="C27" s="343" t="s">
        <v>212</v>
      </c>
      <c r="D27" s="343"/>
      <c r="E27" s="343"/>
      <c r="F27" s="35"/>
    </row>
    <row r="28" spans="3:22" ht="15" customHeight="1" x14ac:dyDescent="0.25">
      <c r="C28" s="343" t="s">
        <v>213</v>
      </c>
      <c r="D28" s="343"/>
      <c r="E28" s="343"/>
      <c r="F28" s="35"/>
    </row>
    <row r="29" spans="3:22" ht="47.25" customHeight="1" x14ac:dyDescent="0.2">
      <c r="C29" s="344" t="s">
        <v>33</v>
      </c>
      <c r="D29" s="344"/>
      <c r="E29" s="344"/>
      <c r="F29" s="344"/>
      <c r="G29" s="344"/>
      <c r="H29" s="344"/>
      <c r="I29" s="344"/>
      <c r="J29" s="344"/>
      <c r="K29" s="344"/>
      <c r="L29" s="344"/>
      <c r="M29" s="344"/>
      <c r="N29" s="344"/>
      <c r="O29" s="344"/>
      <c r="P29" s="344"/>
      <c r="Q29" s="344"/>
      <c r="R29" s="344"/>
      <c r="S29" s="344"/>
      <c r="T29" s="344"/>
      <c r="U29" s="344"/>
      <c r="V29" s="344"/>
    </row>
    <row r="30" spans="3:22" ht="23.25" customHeight="1" x14ac:dyDescent="0.2">
      <c r="C30" s="276" t="s">
        <v>34</v>
      </c>
      <c r="D30" s="276"/>
      <c r="E30" s="276"/>
      <c r="F30" s="276"/>
      <c r="G30" s="276"/>
      <c r="H30" s="276"/>
      <c r="I30" s="276"/>
      <c r="J30" s="276"/>
      <c r="K30" s="276"/>
      <c r="L30" s="276"/>
      <c r="M30" s="276"/>
      <c r="N30" s="276"/>
      <c r="O30" s="276"/>
      <c r="P30" s="276"/>
      <c r="Q30" s="276"/>
      <c r="R30" s="276"/>
      <c r="S30" s="276"/>
      <c r="T30" s="276"/>
      <c r="U30" s="276"/>
      <c r="V30" s="276"/>
    </row>
    <row r="31" spans="3:22" x14ac:dyDescent="0.2">
      <c r="C31" s="412"/>
      <c r="D31" s="412"/>
      <c r="E31" s="412"/>
      <c r="F31" s="412"/>
      <c r="G31" s="412"/>
      <c r="H31" s="412"/>
      <c r="I31" s="412"/>
      <c r="J31" s="412"/>
      <c r="K31" s="412"/>
      <c r="L31" s="412"/>
      <c r="M31" s="412"/>
      <c r="N31" s="412"/>
      <c r="O31" s="412"/>
      <c r="P31" s="412"/>
      <c r="Q31" s="412"/>
      <c r="R31" s="412"/>
      <c r="S31" s="412"/>
      <c r="T31" s="412"/>
      <c r="U31" s="412"/>
      <c r="V31" s="412"/>
    </row>
    <row r="32" spans="3:22" x14ac:dyDescent="0.2">
      <c r="C32" s="284"/>
      <c r="D32" s="284"/>
      <c r="E32" s="284"/>
      <c r="F32" s="284"/>
      <c r="G32" s="284"/>
      <c r="H32" s="284"/>
      <c r="I32" s="284"/>
      <c r="J32" s="284"/>
      <c r="K32" s="284"/>
      <c r="L32" s="284"/>
      <c r="M32" s="284"/>
      <c r="N32" s="284"/>
      <c r="O32" s="284"/>
      <c r="P32" s="284"/>
      <c r="Q32" s="284"/>
      <c r="R32" s="284"/>
      <c r="S32" s="284"/>
      <c r="T32" s="284"/>
      <c r="U32" s="284"/>
      <c r="V32" s="284"/>
    </row>
  </sheetData>
  <sheetProtection algorithmName="SHA-512" hashValue="nTWL+vw5ZtGBp3Y/7jawW/I7TQD+06p/I4fXiC18qLlMQQazDnt999KHNznoE6xE/r4LgcglValm/0l77P4qtg==" saltValue="+iqEzG/r+MDwJTvCCjvbAA==" spinCount="100000" sheet="1" objects="1" scenarios="1" formatCells="0" formatColumns="0" formatRows="0"/>
  <mergeCells count="28">
    <mergeCell ref="C2:C5"/>
    <mergeCell ref="D2:R2"/>
    <mergeCell ref="D3:R3"/>
    <mergeCell ref="C32:V32"/>
    <mergeCell ref="C29:V29"/>
    <mergeCell ref="C30:V30"/>
    <mergeCell ref="C31:V31"/>
    <mergeCell ref="C25:D25"/>
    <mergeCell ref="E25:F25"/>
    <mergeCell ref="C26:E26"/>
    <mergeCell ref="C27:E27"/>
    <mergeCell ref="C28:E28"/>
    <mergeCell ref="A2:A7"/>
    <mergeCell ref="D4:R5"/>
    <mergeCell ref="F9:V9"/>
    <mergeCell ref="C9:E9"/>
    <mergeCell ref="C11:E12"/>
    <mergeCell ref="F11:T11"/>
    <mergeCell ref="U11:V12"/>
    <mergeCell ref="F12:J12"/>
    <mergeCell ref="K12:O12"/>
    <mergeCell ref="P12:T12"/>
    <mergeCell ref="C7:V7"/>
    <mergeCell ref="S2:V2"/>
    <mergeCell ref="S3:V3"/>
    <mergeCell ref="C10:V10"/>
    <mergeCell ref="S4:V4"/>
    <mergeCell ref="S5:V5"/>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L24"/>
  <sheetViews>
    <sheetView showGridLines="0" view="pageBreakPreview" zoomScaleNormal="100" zoomScaleSheetLayoutView="100" workbookViewId="0">
      <selection activeCell="H15" sqref="H15"/>
    </sheetView>
  </sheetViews>
  <sheetFormatPr baseColWidth="10" defaultColWidth="11.5703125" defaultRowHeight="14.25" x14ac:dyDescent="0.2"/>
  <cols>
    <col min="1" max="1" width="8.5703125" style="45" customWidth="1"/>
    <col min="2" max="2" width="1.7109375" style="45" customWidth="1"/>
    <col min="3" max="3" width="4.28515625" style="4" customWidth="1"/>
    <col min="4" max="4" width="18.5703125" style="4" customWidth="1"/>
    <col min="5" max="5" width="22.28515625" style="4" customWidth="1"/>
    <col min="6" max="6" width="18" style="5" customWidth="1"/>
    <col min="7" max="7" width="13.85546875" style="5" customWidth="1"/>
    <col min="8" max="8" width="13.85546875" style="4" customWidth="1"/>
    <col min="9" max="9" width="7" style="4" customWidth="1"/>
    <col min="10" max="10" width="1.42578125" style="4" customWidth="1"/>
    <col min="11" max="12" width="11.5703125" style="4"/>
    <col min="13" max="16384" width="11.5703125" style="45"/>
  </cols>
  <sheetData>
    <row r="2" spans="1:9" ht="21" customHeight="1" x14ac:dyDescent="0.2">
      <c r="A2" s="376" t="s">
        <v>47</v>
      </c>
      <c r="C2" s="333"/>
      <c r="D2" s="333"/>
      <c r="E2" s="291" t="s">
        <v>0</v>
      </c>
      <c r="F2" s="292"/>
      <c r="G2" s="293"/>
      <c r="H2" s="413" t="s">
        <v>807</v>
      </c>
      <c r="I2" s="413"/>
    </row>
    <row r="3" spans="1:9" ht="26.25" customHeight="1" x14ac:dyDescent="0.2">
      <c r="A3" s="376"/>
      <c r="C3" s="333"/>
      <c r="D3" s="333"/>
      <c r="E3" s="291" t="s">
        <v>1</v>
      </c>
      <c r="F3" s="292"/>
      <c r="G3" s="293"/>
      <c r="H3" s="413" t="s">
        <v>2</v>
      </c>
      <c r="I3" s="413"/>
    </row>
    <row r="4" spans="1:9" ht="21" customHeight="1" x14ac:dyDescent="0.2">
      <c r="A4" s="376"/>
      <c r="C4" s="333"/>
      <c r="D4" s="333"/>
      <c r="E4" s="297" t="s">
        <v>3</v>
      </c>
      <c r="F4" s="298"/>
      <c r="G4" s="299"/>
      <c r="H4" s="413" t="s">
        <v>4</v>
      </c>
      <c r="I4" s="413"/>
    </row>
    <row r="5" spans="1:9" ht="21" customHeight="1" x14ac:dyDescent="0.2">
      <c r="A5" s="376"/>
      <c r="C5" s="333"/>
      <c r="D5" s="333"/>
      <c r="E5" s="300"/>
      <c r="F5" s="301"/>
      <c r="G5" s="302"/>
      <c r="H5" s="295" t="s">
        <v>814</v>
      </c>
      <c r="I5" s="296"/>
    </row>
    <row r="6" spans="1:9" ht="13.5" customHeight="1" x14ac:dyDescent="0.2">
      <c r="A6" s="376"/>
      <c r="C6" s="18"/>
      <c r="D6" s="18"/>
      <c r="E6" s="18"/>
      <c r="F6" s="18"/>
      <c r="G6" s="18"/>
      <c r="H6" s="19"/>
      <c r="I6" s="19"/>
    </row>
    <row r="7" spans="1:9" ht="23.25" customHeight="1" x14ac:dyDescent="0.2">
      <c r="A7" s="376"/>
      <c r="C7" s="391" t="s">
        <v>327</v>
      </c>
      <c r="D7" s="391"/>
      <c r="E7" s="391"/>
      <c r="F7" s="391"/>
      <c r="G7" s="391"/>
      <c r="H7" s="391"/>
      <c r="I7" s="391"/>
    </row>
    <row r="8" spans="1:9" ht="15" customHeight="1" x14ac:dyDescent="0.2">
      <c r="C8" s="45"/>
      <c r="D8" s="45"/>
      <c r="E8" s="13"/>
      <c r="F8" s="13"/>
      <c r="G8" s="13"/>
      <c r="H8" s="13"/>
    </row>
    <row r="9" spans="1:9" x14ac:dyDescent="0.2">
      <c r="C9" s="405" t="s">
        <v>328</v>
      </c>
      <c r="D9" s="405"/>
      <c r="E9" s="403">
        <v>45854</v>
      </c>
      <c r="F9" s="403"/>
      <c r="G9" s="403"/>
      <c r="H9" s="403"/>
      <c r="I9" s="403"/>
    </row>
    <row r="10" spans="1:9" x14ac:dyDescent="0.2">
      <c r="C10" s="45"/>
      <c r="D10" s="45"/>
      <c r="E10" s="45"/>
      <c r="F10" s="66"/>
      <c r="G10" s="66"/>
      <c r="H10" s="45"/>
    </row>
    <row r="11" spans="1:9" ht="28.5" customHeight="1" x14ac:dyDescent="0.2">
      <c r="C11" s="414" t="s">
        <v>329</v>
      </c>
      <c r="D11" s="378" t="s">
        <v>330</v>
      </c>
      <c r="E11" s="378" t="s">
        <v>331</v>
      </c>
      <c r="F11" s="378" t="s">
        <v>332</v>
      </c>
      <c r="G11" s="378" t="s">
        <v>333</v>
      </c>
      <c r="H11" s="378" t="s">
        <v>334</v>
      </c>
      <c r="I11" s="67"/>
    </row>
    <row r="12" spans="1:9" x14ac:dyDescent="0.2">
      <c r="C12" s="414"/>
      <c r="D12" s="378"/>
      <c r="E12" s="378"/>
      <c r="F12" s="378"/>
      <c r="G12" s="378"/>
      <c r="H12" s="378"/>
      <c r="I12" s="67"/>
    </row>
    <row r="13" spans="1:9" ht="68.25" customHeight="1" x14ac:dyDescent="0.2">
      <c r="C13" s="1">
        <v>4</v>
      </c>
      <c r="D13" s="230" t="s">
        <v>335</v>
      </c>
      <c r="E13" s="231" t="s">
        <v>336</v>
      </c>
      <c r="F13" s="1" t="s">
        <v>337</v>
      </c>
      <c r="G13" s="232">
        <v>44593</v>
      </c>
      <c r="H13" s="233">
        <v>45992</v>
      </c>
      <c r="I13" s="67"/>
    </row>
    <row r="14" spans="1:9" ht="67.5" customHeight="1" x14ac:dyDescent="0.2">
      <c r="C14" s="1">
        <v>5</v>
      </c>
      <c r="D14" s="230" t="s">
        <v>338</v>
      </c>
      <c r="E14" s="231" t="s">
        <v>339</v>
      </c>
      <c r="F14" s="1" t="s">
        <v>340</v>
      </c>
      <c r="G14" s="232">
        <v>44593</v>
      </c>
      <c r="H14" s="233">
        <v>45992</v>
      </c>
      <c r="I14" s="67"/>
    </row>
    <row r="15" spans="1:9" ht="67.5" customHeight="1" x14ac:dyDescent="0.2">
      <c r="C15" s="1">
        <v>7</v>
      </c>
      <c r="D15" s="3" t="s">
        <v>341</v>
      </c>
      <c r="E15" s="231" t="s">
        <v>342</v>
      </c>
      <c r="F15" s="1" t="s">
        <v>340</v>
      </c>
      <c r="G15" s="232">
        <v>44593</v>
      </c>
      <c r="H15" s="233">
        <v>45992</v>
      </c>
      <c r="I15" s="67"/>
    </row>
    <row r="16" spans="1:9" ht="15.75" customHeight="1" x14ac:dyDescent="0.2">
      <c r="I16" s="67"/>
    </row>
    <row r="17" spans="3:10" ht="15" customHeight="1" x14ac:dyDescent="0.25">
      <c r="C17" s="416" t="s">
        <v>343</v>
      </c>
      <c r="D17" s="416"/>
      <c r="E17" s="416"/>
      <c r="F17" s="416"/>
    </row>
    <row r="18" spans="3:10" ht="15" customHeight="1" x14ac:dyDescent="0.2">
      <c r="C18" s="415" t="s">
        <v>344</v>
      </c>
      <c r="D18" s="415"/>
      <c r="E18" s="415"/>
      <c r="F18" s="4"/>
    </row>
    <row r="19" spans="3:10" ht="15" customHeight="1" x14ac:dyDescent="0.2">
      <c r="C19" s="415" t="s">
        <v>345</v>
      </c>
      <c r="D19" s="415"/>
      <c r="E19" s="415"/>
      <c r="F19" s="4"/>
    </row>
    <row r="20" spans="3:10" ht="15" customHeight="1" x14ac:dyDescent="0.25">
      <c r="C20" s="384" t="s">
        <v>346</v>
      </c>
      <c r="D20" s="384"/>
      <c r="E20" s="234"/>
      <c r="F20" s="4"/>
    </row>
    <row r="22" spans="3:10" ht="44.25" customHeight="1" x14ac:dyDescent="0.2">
      <c r="C22" s="344" t="s">
        <v>33</v>
      </c>
      <c r="D22" s="386"/>
      <c r="E22" s="386"/>
      <c r="F22" s="386"/>
      <c r="G22" s="386"/>
      <c r="H22" s="386"/>
      <c r="I22" s="386"/>
      <c r="J22" s="26"/>
    </row>
    <row r="23" spans="3:10" ht="30.75" customHeight="1" x14ac:dyDescent="0.2">
      <c r="C23" s="276" t="s">
        <v>34</v>
      </c>
      <c r="D23" s="387"/>
      <c r="E23" s="387"/>
      <c r="F23" s="387"/>
      <c r="G23" s="387"/>
      <c r="H23" s="387"/>
      <c r="I23" s="387"/>
      <c r="J23" s="26"/>
    </row>
    <row r="24" spans="3:10" ht="6" customHeight="1" x14ac:dyDescent="0.2">
      <c r="C24" s="385"/>
      <c r="D24" s="385"/>
      <c r="E24" s="385"/>
      <c r="F24" s="385"/>
      <c r="G24" s="385"/>
      <c r="H24" s="385"/>
      <c r="I24" s="385"/>
      <c r="J24" s="26"/>
    </row>
  </sheetData>
  <sheetProtection algorithmName="SHA-512" hashValue="oXHfoQWfuBxfWRVY8DHGaheLTQVjI1dTpwJ7wL6uxdRmQKud3PIKEtXw7PA5glcSKoo8szDxj/fOlUtStOTnPA==" saltValue="+AD7dN1Q+eZDh7/EkPkCew==" spinCount="100000" sheet="1" objects="1" scenarios="1" formatCells="0" formatColumns="0" formatRows="0"/>
  <mergeCells count="25">
    <mergeCell ref="C18:E18"/>
    <mergeCell ref="A2:A7"/>
    <mergeCell ref="G11:G12"/>
    <mergeCell ref="C9:D9"/>
    <mergeCell ref="H11:H12"/>
    <mergeCell ref="E3:G3"/>
    <mergeCell ref="D11:D12"/>
    <mergeCell ref="E11:E12"/>
    <mergeCell ref="F11:F12"/>
    <mergeCell ref="C24:I24"/>
    <mergeCell ref="C20:D20"/>
    <mergeCell ref="C23:I23"/>
    <mergeCell ref="C22:I22"/>
    <mergeCell ref="E4:G5"/>
    <mergeCell ref="C7:I7"/>
    <mergeCell ref="E9:I9"/>
    <mergeCell ref="C2:D5"/>
    <mergeCell ref="H2:I2"/>
    <mergeCell ref="E2:G2"/>
    <mergeCell ref="H3:I3"/>
    <mergeCell ref="H4:I4"/>
    <mergeCell ref="H5:I5"/>
    <mergeCell ref="C11:C12"/>
    <mergeCell ref="C19:E19"/>
    <mergeCell ref="C17:F17"/>
  </mergeCells>
  <printOptions horizontalCentered="1"/>
  <pageMargins left="1.1811023622047245" right="0.78740157480314965" top="0.78740157480314965" bottom="0.78740157480314965" header="0.78740157480314965" footer="0.78740157480314965"/>
  <pageSetup paperSize="9" scale="7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E106"/>
  <sheetViews>
    <sheetView showGridLines="0" view="pageBreakPreview" zoomScaleNormal="100" zoomScaleSheetLayoutView="100" workbookViewId="0">
      <selection activeCell="X6" sqref="X6"/>
    </sheetView>
  </sheetViews>
  <sheetFormatPr baseColWidth="10" defaultColWidth="9.140625" defaultRowHeight="14.25" x14ac:dyDescent="0.2"/>
  <cols>
    <col min="1" max="1" width="9" style="6" customWidth="1"/>
    <col min="2" max="2" width="3" style="6" customWidth="1"/>
    <col min="3" max="23" width="3.7109375" style="6" customWidth="1"/>
    <col min="24" max="30" width="4.7109375" style="6" customWidth="1"/>
    <col min="31" max="31" width="1.7109375" style="6" customWidth="1"/>
    <col min="32" max="256" width="11.42578125" style="6" customWidth="1"/>
    <col min="257" max="16384" width="9.140625" style="6"/>
  </cols>
  <sheetData>
    <row r="2" spans="1:31" ht="29.25" customHeight="1" x14ac:dyDescent="0.2">
      <c r="A2" s="376" t="s">
        <v>47</v>
      </c>
      <c r="C2" s="485"/>
      <c r="D2" s="485"/>
      <c r="E2" s="485"/>
      <c r="F2" s="485"/>
      <c r="G2" s="485"/>
      <c r="H2" s="294" t="s">
        <v>0</v>
      </c>
      <c r="I2" s="294"/>
      <c r="J2" s="294"/>
      <c r="K2" s="294"/>
      <c r="L2" s="294"/>
      <c r="M2" s="294"/>
      <c r="N2" s="294"/>
      <c r="O2" s="294"/>
      <c r="P2" s="294"/>
      <c r="Q2" s="294"/>
      <c r="R2" s="294"/>
      <c r="S2" s="294"/>
      <c r="T2" s="294"/>
      <c r="U2" s="294"/>
      <c r="V2" s="294"/>
      <c r="W2" s="294"/>
      <c r="X2" s="294" t="s">
        <v>815</v>
      </c>
      <c r="Y2" s="294"/>
      <c r="Z2" s="294"/>
      <c r="AA2" s="294"/>
      <c r="AB2" s="294"/>
      <c r="AC2" s="294"/>
      <c r="AD2" s="294"/>
      <c r="AE2" s="19"/>
    </row>
    <row r="3" spans="1:31" ht="24.95" customHeight="1" x14ac:dyDescent="0.2">
      <c r="A3" s="376"/>
      <c r="C3" s="485"/>
      <c r="D3" s="485"/>
      <c r="E3" s="485"/>
      <c r="F3" s="485"/>
      <c r="G3" s="485"/>
      <c r="H3" s="294" t="s">
        <v>347</v>
      </c>
      <c r="I3" s="294"/>
      <c r="J3" s="294"/>
      <c r="K3" s="294"/>
      <c r="L3" s="294"/>
      <c r="M3" s="294"/>
      <c r="N3" s="294"/>
      <c r="O3" s="294"/>
      <c r="P3" s="294"/>
      <c r="Q3" s="294"/>
      <c r="R3" s="294"/>
      <c r="S3" s="294"/>
      <c r="T3" s="294"/>
      <c r="U3" s="294"/>
      <c r="V3" s="294"/>
      <c r="W3" s="294"/>
      <c r="X3" s="294" t="s">
        <v>2</v>
      </c>
      <c r="Y3" s="294"/>
      <c r="Z3" s="294"/>
      <c r="AA3" s="294"/>
      <c r="AB3" s="294"/>
      <c r="AC3" s="294"/>
      <c r="AD3" s="294"/>
      <c r="AE3" s="19"/>
    </row>
    <row r="4" spans="1:31" ht="18.75" customHeight="1" x14ac:dyDescent="0.2">
      <c r="A4" s="376"/>
      <c r="C4" s="485"/>
      <c r="D4" s="485"/>
      <c r="E4" s="485"/>
      <c r="F4" s="485"/>
      <c r="G4" s="485"/>
      <c r="H4" s="294" t="s">
        <v>3</v>
      </c>
      <c r="I4" s="294"/>
      <c r="J4" s="294"/>
      <c r="K4" s="294"/>
      <c r="L4" s="294"/>
      <c r="M4" s="294"/>
      <c r="N4" s="294"/>
      <c r="O4" s="294"/>
      <c r="P4" s="294"/>
      <c r="Q4" s="294"/>
      <c r="R4" s="294"/>
      <c r="S4" s="294"/>
      <c r="T4" s="294"/>
      <c r="U4" s="294"/>
      <c r="V4" s="294"/>
      <c r="W4" s="294"/>
      <c r="X4" s="490" t="s">
        <v>4</v>
      </c>
      <c r="Y4" s="490"/>
      <c r="Z4" s="490"/>
      <c r="AA4" s="490"/>
      <c r="AB4" s="490"/>
      <c r="AC4" s="490"/>
      <c r="AD4" s="490"/>
      <c r="AE4" s="16"/>
    </row>
    <row r="5" spans="1:31" ht="17.25" customHeight="1" x14ac:dyDescent="0.2">
      <c r="A5" s="376"/>
      <c r="C5" s="485"/>
      <c r="D5" s="485"/>
      <c r="E5" s="485"/>
      <c r="F5" s="485"/>
      <c r="G5" s="485"/>
      <c r="H5" s="294"/>
      <c r="I5" s="294"/>
      <c r="J5" s="294"/>
      <c r="K5" s="294"/>
      <c r="L5" s="294"/>
      <c r="M5" s="294"/>
      <c r="N5" s="294"/>
      <c r="O5" s="294"/>
      <c r="P5" s="294"/>
      <c r="Q5" s="294"/>
      <c r="R5" s="294"/>
      <c r="S5" s="294"/>
      <c r="T5" s="294"/>
      <c r="U5" s="294"/>
      <c r="V5" s="294"/>
      <c r="W5" s="294"/>
      <c r="X5" s="294" t="s">
        <v>816</v>
      </c>
      <c r="Y5" s="294"/>
      <c r="Z5" s="294"/>
      <c r="AA5" s="294"/>
      <c r="AB5" s="294"/>
      <c r="AC5" s="294"/>
      <c r="AD5" s="294"/>
      <c r="AE5" s="19"/>
    </row>
    <row r="6" spans="1:31" ht="8.25" customHeight="1" x14ac:dyDescent="0.2">
      <c r="A6" s="376"/>
      <c r="C6" s="20"/>
      <c r="D6" s="20"/>
      <c r="E6" s="20"/>
      <c r="F6" s="20"/>
      <c r="G6" s="20"/>
      <c r="H6" s="21"/>
      <c r="I6" s="21"/>
      <c r="J6" s="21"/>
      <c r="K6" s="21"/>
      <c r="L6" s="21"/>
      <c r="M6" s="21"/>
      <c r="N6" s="21"/>
      <c r="O6" s="21"/>
      <c r="P6" s="21"/>
      <c r="Q6" s="21"/>
      <c r="R6" s="21"/>
      <c r="S6" s="21"/>
      <c r="T6" s="21"/>
      <c r="U6" s="21"/>
      <c r="V6" s="21"/>
      <c r="W6" s="21"/>
      <c r="X6" s="22"/>
      <c r="Y6" s="22"/>
      <c r="Z6" s="22"/>
      <c r="AA6" s="22"/>
      <c r="AB6" s="22"/>
      <c r="AC6" s="22"/>
      <c r="AD6" s="22"/>
      <c r="AE6" s="29"/>
    </row>
    <row r="7" spans="1:31" ht="24.95" customHeight="1" x14ac:dyDescent="0.2">
      <c r="A7" s="376"/>
      <c r="C7" s="484" t="s">
        <v>348</v>
      </c>
      <c r="D7" s="484"/>
      <c r="E7" s="484"/>
      <c r="F7" s="484"/>
      <c r="G7" s="484"/>
      <c r="H7" s="484"/>
      <c r="I7" s="484"/>
      <c r="J7" s="484"/>
      <c r="K7" s="484"/>
      <c r="L7" s="484"/>
      <c r="M7" s="484"/>
      <c r="N7" s="484"/>
      <c r="O7" s="484"/>
      <c r="P7" s="484"/>
      <c r="Q7" s="484"/>
      <c r="R7" s="484"/>
      <c r="S7" s="484"/>
      <c r="T7" s="484"/>
      <c r="U7" s="484"/>
      <c r="V7" s="484"/>
      <c r="W7" s="484"/>
      <c r="X7" s="484"/>
      <c r="Y7" s="484"/>
      <c r="Z7" s="484"/>
      <c r="AA7" s="484"/>
      <c r="AB7" s="484"/>
      <c r="AC7" s="484"/>
      <c r="AD7" s="484"/>
      <c r="AE7" s="30"/>
    </row>
    <row r="8" spans="1:31" ht="6.75" customHeight="1" x14ac:dyDescent="0.2">
      <c r="C8" s="475"/>
      <c r="D8" s="475"/>
      <c r="E8" s="475"/>
      <c r="F8" s="475"/>
      <c r="G8" s="475"/>
      <c r="H8" s="475"/>
      <c r="I8" s="475"/>
      <c r="J8" s="475"/>
      <c r="K8" s="475"/>
      <c r="L8" s="475"/>
      <c r="M8" s="475"/>
      <c r="N8" s="475"/>
      <c r="O8" s="475"/>
      <c r="P8" s="475"/>
      <c r="Q8" s="475"/>
      <c r="R8" s="475"/>
      <c r="S8" s="475"/>
      <c r="T8" s="475"/>
      <c r="U8" s="475"/>
      <c r="V8" s="475"/>
      <c r="W8" s="475"/>
      <c r="X8" s="475"/>
      <c r="Y8" s="475"/>
      <c r="Z8" s="475"/>
      <c r="AA8" s="475"/>
      <c r="AB8" s="475"/>
      <c r="AC8" s="475"/>
      <c r="AD8" s="475"/>
      <c r="AE8" s="7"/>
    </row>
    <row r="9" spans="1:31" x14ac:dyDescent="0.2">
      <c r="C9" s="476" t="s">
        <v>349</v>
      </c>
      <c r="D9" s="476"/>
      <c r="E9" s="476"/>
      <c r="F9" s="476"/>
      <c r="G9" s="476"/>
      <c r="H9" s="476"/>
      <c r="I9" s="476"/>
      <c r="J9" s="476"/>
      <c r="K9" s="476"/>
      <c r="L9" s="476"/>
      <c r="M9" s="476"/>
      <c r="N9" s="476"/>
      <c r="O9" s="476"/>
      <c r="P9" s="476"/>
      <c r="Q9" s="476"/>
      <c r="R9" s="476"/>
      <c r="S9" s="476"/>
      <c r="T9" s="476"/>
      <c r="U9" s="476"/>
      <c r="V9" s="476"/>
      <c r="W9" s="476"/>
      <c r="X9" s="476"/>
      <c r="Y9" s="476"/>
      <c r="Z9" s="476"/>
      <c r="AA9" s="476"/>
      <c r="AB9" s="476"/>
      <c r="AC9" s="476"/>
      <c r="AD9" s="476"/>
      <c r="AE9" s="68"/>
    </row>
    <row r="10" spans="1:31" x14ac:dyDescent="0.2">
      <c r="C10" s="476" t="s">
        <v>350</v>
      </c>
      <c r="D10" s="476"/>
      <c r="E10" s="476"/>
      <c r="F10" s="476"/>
      <c r="G10" s="476"/>
      <c r="H10" s="476"/>
      <c r="I10" s="476"/>
      <c r="J10" s="476"/>
      <c r="K10" s="476"/>
      <c r="L10" s="476"/>
      <c r="M10" s="476"/>
      <c r="N10" s="476"/>
      <c r="O10" s="476"/>
      <c r="P10" s="476"/>
      <c r="Q10" s="476"/>
      <c r="R10" s="476"/>
      <c r="S10" s="476"/>
      <c r="T10" s="476"/>
      <c r="U10" s="476"/>
      <c r="V10" s="476"/>
      <c r="W10" s="476"/>
      <c r="X10" s="476"/>
      <c r="Y10" s="476"/>
      <c r="Z10" s="476"/>
      <c r="AA10" s="476"/>
      <c r="AB10" s="476"/>
      <c r="AC10" s="476"/>
      <c r="AD10" s="476"/>
      <c r="AE10" s="68"/>
    </row>
    <row r="11" spans="1:31" x14ac:dyDescent="0.2">
      <c r="C11" s="351" t="s">
        <v>351</v>
      </c>
      <c r="D11" s="351"/>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69"/>
    </row>
    <row r="12" spans="1:31" x14ac:dyDescent="0.2">
      <c r="C12" s="502" t="s">
        <v>352</v>
      </c>
      <c r="D12" s="502"/>
      <c r="E12" s="502"/>
      <c r="F12" s="502"/>
      <c r="G12" s="502"/>
      <c r="H12" s="502"/>
      <c r="I12" s="502"/>
      <c r="J12" s="502"/>
      <c r="K12" s="502"/>
      <c r="L12" s="502"/>
      <c r="M12" s="502"/>
      <c r="N12" s="502"/>
      <c r="O12" s="502"/>
      <c r="P12" s="502"/>
      <c r="Q12" s="502"/>
      <c r="R12" s="502"/>
      <c r="S12" s="502"/>
      <c r="T12" s="502" t="s">
        <v>353</v>
      </c>
      <c r="U12" s="502"/>
      <c r="V12" s="502"/>
      <c r="W12" s="502"/>
      <c r="X12" s="502"/>
      <c r="Y12" s="502"/>
      <c r="Z12" s="502"/>
      <c r="AA12" s="502"/>
      <c r="AB12" s="502"/>
      <c r="AC12" s="502"/>
      <c r="AD12" s="502"/>
      <c r="AE12" s="70"/>
    </row>
    <row r="13" spans="1:31" x14ac:dyDescent="0.2">
      <c r="C13" s="489" t="s">
        <v>354</v>
      </c>
      <c r="D13" s="489"/>
      <c r="E13" s="489"/>
      <c r="F13" s="489"/>
      <c r="G13" s="489"/>
      <c r="H13" s="489"/>
      <c r="I13" s="489"/>
      <c r="J13" s="489"/>
      <c r="K13" s="489"/>
      <c r="L13" s="489"/>
      <c r="M13" s="489"/>
      <c r="N13" s="489"/>
      <c r="O13" s="489"/>
      <c r="P13" s="489"/>
      <c r="Q13" s="489"/>
      <c r="R13" s="489"/>
      <c r="S13" s="489"/>
      <c r="T13" s="453">
        <v>0</v>
      </c>
      <c r="U13" s="453"/>
      <c r="V13" s="453"/>
      <c r="W13" s="453"/>
      <c r="X13" s="453"/>
      <c r="Y13" s="453"/>
      <c r="Z13" s="453"/>
      <c r="AA13" s="453"/>
      <c r="AB13" s="453"/>
      <c r="AC13" s="453"/>
      <c r="AD13" s="453"/>
      <c r="AE13" s="46"/>
    </row>
    <row r="14" spans="1:31" x14ac:dyDescent="0.2">
      <c r="C14" s="489" t="s">
        <v>355</v>
      </c>
      <c r="D14" s="489"/>
      <c r="E14" s="489"/>
      <c r="F14" s="489"/>
      <c r="G14" s="489"/>
      <c r="H14" s="489"/>
      <c r="I14" s="489"/>
      <c r="J14" s="489"/>
      <c r="K14" s="489"/>
      <c r="L14" s="489"/>
      <c r="M14" s="489"/>
      <c r="N14" s="489"/>
      <c r="O14" s="489"/>
      <c r="P14" s="489"/>
      <c r="Q14" s="489"/>
      <c r="R14" s="489"/>
      <c r="S14" s="489"/>
      <c r="T14" s="461">
        <v>11</v>
      </c>
      <c r="U14" s="462"/>
      <c r="V14" s="462"/>
      <c r="W14" s="462"/>
      <c r="X14" s="462"/>
      <c r="Y14" s="462"/>
      <c r="Z14" s="462"/>
      <c r="AA14" s="462"/>
      <c r="AB14" s="462"/>
      <c r="AC14" s="462"/>
      <c r="AD14" s="463"/>
      <c r="AE14" s="46"/>
    </row>
    <row r="15" spans="1:31" x14ac:dyDescent="0.2">
      <c r="C15" s="489" t="s">
        <v>356</v>
      </c>
      <c r="D15" s="489"/>
      <c r="E15" s="489"/>
      <c r="F15" s="489"/>
      <c r="G15" s="489"/>
      <c r="H15" s="489"/>
      <c r="I15" s="489"/>
      <c r="J15" s="489"/>
      <c r="K15" s="489"/>
      <c r="L15" s="489"/>
      <c r="M15" s="489"/>
      <c r="N15" s="489"/>
      <c r="O15" s="489"/>
      <c r="P15" s="489"/>
      <c r="Q15" s="489"/>
      <c r="R15" s="489"/>
      <c r="S15" s="489"/>
      <c r="T15" s="453">
        <v>8</v>
      </c>
      <c r="U15" s="453"/>
      <c r="V15" s="453"/>
      <c r="W15" s="453"/>
      <c r="X15" s="453"/>
      <c r="Y15" s="453"/>
      <c r="Z15" s="453"/>
      <c r="AA15" s="453"/>
      <c r="AB15" s="453"/>
      <c r="AC15" s="453"/>
      <c r="AD15" s="453"/>
      <c r="AE15" s="46"/>
    </row>
    <row r="16" spans="1:31" x14ac:dyDescent="0.2">
      <c r="C16" s="489" t="s">
        <v>357</v>
      </c>
      <c r="D16" s="489"/>
      <c r="E16" s="489"/>
      <c r="F16" s="489"/>
      <c r="G16" s="489"/>
      <c r="H16" s="489"/>
      <c r="I16" s="489"/>
      <c r="J16" s="489"/>
      <c r="K16" s="489"/>
      <c r="L16" s="489"/>
      <c r="M16" s="489"/>
      <c r="N16" s="489"/>
      <c r="O16" s="489"/>
      <c r="P16" s="489"/>
      <c r="Q16" s="489"/>
      <c r="R16" s="489"/>
      <c r="S16" s="489"/>
      <c r="T16" s="461">
        <v>15</v>
      </c>
      <c r="U16" s="462"/>
      <c r="V16" s="462"/>
      <c r="W16" s="462"/>
      <c r="X16" s="462"/>
      <c r="Y16" s="462"/>
      <c r="Z16" s="462"/>
      <c r="AA16" s="462"/>
      <c r="AB16" s="462"/>
      <c r="AC16" s="462"/>
      <c r="AD16" s="463"/>
      <c r="AE16" s="46"/>
    </row>
    <row r="17" spans="3:31" x14ac:dyDescent="0.2">
      <c r="C17" s="489" t="s">
        <v>358</v>
      </c>
      <c r="D17" s="489"/>
      <c r="E17" s="489"/>
      <c r="F17" s="489"/>
      <c r="G17" s="489"/>
      <c r="H17" s="489"/>
      <c r="I17" s="489"/>
      <c r="J17" s="489"/>
      <c r="K17" s="489"/>
      <c r="L17" s="489"/>
      <c r="M17" s="489"/>
      <c r="N17" s="489"/>
      <c r="O17" s="489"/>
      <c r="P17" s="489"/>
      <c r="Q17" s="489"/>
      <c r="R17" s="489"/>
      <c r="S17" s="489"/>
      <c r="T17" s="453">
        <v>8</v>
      </c>
      <c r="U17" s="453"/>
      <c r="V17" s="453"/>
      <c r="W17" s="453"/>
      <c r="X17" s="453"/>
      <c r="Y17" s="453"/>
      <c r="Z17" s="453"/>
      <c r="AA17" s="453"/>
      <c r="AB17" s="453"/>
      <c r="AC17" s="453"/>
      <c r="AD17" s="453"/>
      <c r="AE17" s="46"/>
    </row>
    <row r="18" spans="3:31" x14ac:dyDescent="0.2">
      <c r="C18" s="486" t="s">
        <v>359</v>
      </c>
      <c r="D18" s="487"/>
      <c r="E18" s="487"/>
      <c r="F18" s="487"/>
      <c r="G18" s="487"/>
      <c r="H18" s="487"/>
      <c r="I18" s="487"/>
      <c r="J18" s="487"/>
      <c r="K18" s="487"/>
      <c r="L18" s="487"/>
      <c r="M18" s="487"/>
      <c r="N18" s="487"/>
      <c r="O18" s="487"/>
      <c r="P18" s="487"/>
      <c r="Q18" s="487"/>
      <c r="R18" s="487"/>
      <c r="S18" s="488"/>
      <c r="T18" s="453">
        <v>1</v>
      </c>
      <c r="U18" s="453"/>
      <c r="V18" s="453"/>
      <c r="W18" s="453"/>
      <c r="X18" s="453"/>
      <c r="Y18" s="453"/>
      <c r="Z18" s="453"/>
      <c r="AA18" s="453"/>
      <c r="AB18" s="453"/>
      <c r="AC18" s="453"/>
      <c r="AD18" s="453"/>
      <c r="AE18" s="46"/>
    </row>
    <row r="19" spans="3:31" x14ac:dyDescent="0.2">
      <c r="C19" s="489" t="s">
        <v>360</v>
      </c>
      <c r="D19" s="489"/>
      <c r="E19" s="489"/>
      <c r="F19" s="489"/>
      <c r="G19" s="489"/>
      <c r="H19" s="489"/>
      <c r="I19" s="489"/>
      <c r="J19" s="489"/>
      <c r="K19" s="489"/>
      <c r="L19" s="489"/>
      <c r="M19" s="489"/>
      <c r="N19" s="489"/>
      <c r="O19" s="489"/>
      <c r="P19" s="489"/>
      <c r="Q19" s="489"/>
      <c r="R19" s="489"/>
      <c r="S19" s="489"/>
      <c r="T19" s="453">
        <v>0</v>
      </c>
      <c r="U19" s="453"/>
      <c r="V19" s="453"/>
      <c r="W19" s="453"/>
      <c r="X19" s="453"/>
      <c r="Y19" s="453"/>
      <c r="Z19" s="453"/>
      <c r="AA19" s="453"/>
      <c r="AB19" s="453"/>
      <c r="AC19" s="453"/>
      <c r="AD19" s="453"/>
      <c r="AE19" s="46"/>
    </row>
    <row r="20" spans="3:31" s="156" customFormat="1" x14ac:dyDescent="0.2">
      <c r="C20" s="507" t="s">
        <v>361</v>
      </c>
      <c r="D20" s="507"/>
      <c r="E20" s="507"/>
      <c r="F20" s="507"/>
      <c r="G20" s="507"/>
      <c r="H20" s="507"/>
      <c r="I20" s="507"/>
      <c r="J20" s="507"/>
      <c r="K20" s="507"/>
      <c r="L20" s="507"/>
      <c r="M20" s="507"/>
      <c r="N20" s="507"/>
      <c r="O20" s="507"/>
      <c r="P20" s="507"/>
      <c r="Q20" s="507"/>
      <c r="R20" s="507"/>
      <c r="S20" s="507"/>
      <c r="T20" s="449">
        <v>0</v>
      </c>
      <c r="U20" s="449"/>
      <c r="V20" s="449"/>
      <c r="W20" s="449"/>
      <c r="X20" s="449"/>
      <c r="Y20" s="449"/>
      <c r="Z20" s="449"/>
      <c r="AA20" s="449"/>
      <c r="AB20" s="449"/>
      <c r="AC20" s="449"/>
      <c r="AD20" s="449"/>
      <c r="AE20" s="155"/>
    </row>
    <row r="21" spans="3:31" x14ac:dyDescent="0.2">
      <c r="C21" s="491" t="s">
        <v>362</v>
      </c>
      <c r="D21" s="492"/>
      <c r="E21" s="492"/>
      <c r="F21" s="492"/>
      <c r="G21" s="492"/>
      <c r="H21" s="492"/>
      <c r="I21" s="492"/>
      <c r="J21" s="492"/>
      <c r="K21" s="492"/>
      <c r="L21" s="492"/>
      <c r="M21" s="492"/>
      <c r="N21" s="492"/>
      <c r="O21" s="492"/>
      <c r="P21" s="492"/>
      <c r="Q21" s="492"/>
      <c r="R21" s="492"/>
      <c r="S21" s="493"/>
      <c r="T21" s="464">
        <f>SUM(T13:AD20)</f>
        <v>43</v>
      </c>
      <c r="U21" s="464"/>
      <c r="V21" s="464"/>
      <c r="W21" s="464"/>
      <c r="X21" s="464"/>
      <c r="Y21" s="464"/>
      <c r="Z21" s="464"/>
      <c r="AA21" s="464"/>
      <c r="AB21" s="464"/>
      <c r="AC21" s="464"/>
      <c r="AD21" s="464"/>
      <c r="AE21" s="46"/>
    </row>
    <row r="22" spans="3:31" x14ac:dyDescent="0.2">
      <c r="C22" s="460"/>
      <c r="D22" s="460"/>
      <c r="E22" s="460"/>
      <c r="F22" s="460"/>
      <c r="G22" s="460"/>
      <c r="H22" s="460"/>
      <c r="I22" s="460"/>
      <c r="J22" s="460"/>
      <c r="K22" s="460"/>
      <c r="L22" s="460"/>
      <c r="M22" s="460"/>
      <c r="N22" s="460"/>
      <c r="O22" s="460"/>
      <c r="P22" s="460"/>
      <c r="Q22" s="460"/>
      <c r="R22" s="460"/>
      <c r="S22" s="460"/>
      <c r="T22" s="460"/>
      <c r="U22" s="460"/>
      <c r="V22" s="460"/>
      <c r="W22" s="460"/>
      <c r="X22" s="460"/>
      <c r="Y22" s="460"/>
      <c r="Z22" s="460"/>
      <c r="AA22" s="460"/>
      <c r="AB22" s="460"/>
      <c r="AC22" s="460"/>
      <c r="AD22" s="460"/>
      <c r="AE22" s="46"/>
    </row>
    <row r="23" spans="3:31" x14ac:dyDescent="0.2">
      <c r="C23" s="444" t="s">
        <v>363</v>
      </c>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68"/>
    </row>
    <row r="24" spans="3:31" ht="67.5" customHeight="1" x14ac:dyDescent="0.2">
      <c r="C24" s="506" t="s">
        <v>364</v>
      </c>
      <c r="D24" s="506"/>
      <c r="E24" s="506" t="s">
        <v>365</v>
      </c>
      <c r="F24" s="506"/>
      <c r="G24" s="506"/>
      <c r="H24" s="506"/>
      <c r="I24" s="506"/>
      <c r="J24" s="506"/>
      <c r="K24" s="506"/>
      <c r="L24" s="506"/>
      <c r="M24" s="483" t="s">
        <v>352</v>
      </c>
      <c r="N24" s="483"/>
      <c r="O24" s="483" t="s">
        <v>366</v>
      </c>
      <c r="P24" s="483"/>
      <c r="Q24" s="483" t="s">
        <v>367</v>
      </c>
      <c r="R24" s="483"/>
      <c r="S24" s="483" t="s">
        <v>368</v>
      </c>
      <c r="T24" s="483"/>
      <c r="U24" s="483" t="s">
        <v>369</v>
      </c>
      <c r="V24" s="483"/>
      <c r="W24" s="483" t="s">
        <v>370</v>
      </c>
      <c r="X24" s="483"/>
      <c r="Y24" s="483" t="s">
        <v>371</v>
      </c>
      <c r="Z24" s="483"/>
      <c r="AA24" s="483" t="s">
        <v>372</v>
      </c>
      <c r="AB24" s="483"/>
      <c r="AC24" s="483" t="s">
        <v>373</v>
      </c>
      <c r="AD24" s="483"/>
      <c r="AE24" s="132"/>
    </row>
    <row r="25" spans="3:31" ht="55.5" customHeight="1" x14ac:dyDescent="0.2">
      <c r="C25" s="453">
        <v>13</v>
      </c>
      <c r="D25" s="453"/>
      <c r="E25" s="351" t="s">
        <v>374</v>
      </c>
      <c r="F25" s="351"/>
      <c r="G25" s="351"/>
      <c r="H25" s="351"/>
      <c r="I25" s="351"/>
      <c r="J25" s="351"/>
      <c r="K25" s="351"/>
      <c r="L25" s="351"/>
      <c r="M25" s="505" t="s">
        <v>375</v>
      </c>
      <c r="N25" s="505"/>
      <c r="O25" s="505" t="s">
        <v>376</v>
      </c>
      <c r="P25" s="505"/>
      <c r="Q25" s="505" t="s">
        <v>376</v>
      </c>
      <c r="R25" s="505"/>
      <c r="S25" s="505" t="s">
        <v>376</v>
      </c>
      <c r="T25" s="505"/>
      <c r="U25" s="505" t="s">
        <v>376</v>
      </c>
      <c r="V25" s="505"/>
      <c r="W25" s="505" t="s">
        <v>376</v>
      </c>
      <c r="X25" s="505"/>
      <c r="Y25" s="505" t="s">
        <v>376</v>
      </c>
      <c r="Z25" s="505"/>
      <c r="AA25" s="505" t="s">
        <v>376</v>
      </c>
      <c r="AB25" s="505"/>
      <c r="AC25" s="505" t="s">
        <v>376</v>
      </c>
      <c r="AD25" s="505"/>
      <c r="AE25" s="47"/>
    </row>
    <row r="26" spans="3:31" x14ac:dyDescent="0.2">
      <c r="C26" s="472" t="s">
        <v>377</v>
      </c>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A26" s="473"/>
      <c r="AB26" s="473"/>
      <c r="AC26" s="473"/>
      <c r="AD26" s="474"/>
      <c r="AE26" s="71"/>
    </row>
    <row r="27" spans="3:31" x14ac:dyDescent="0.2">
      <c r="C27" s="460"/>
      <c r="D27" s="460"/>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row>
    <row r="28" spans="3:31" x14ac:dyDescent="0.2">
      <c r="C28" s="477" t="s">
        <v>378</v>
      </c>
      <c r="D28" s="478"/>
      <c r="E28" s="478"/>
      <c r="F28" s="478"/>
      <c r="G28" s="478"/>
      <c r="H28" s="478"/>
      <c r="I28" s="478"/>
      <c r="J28" s="478"/>
      <c r="K28" s="478"/>
      <c r="L28" s="478"/>
      <c r="M28" s="478"/>
      <c r="N28" s="479"/>
      <c r="O28" s="453" t="s">
        <v>376</v>
      </c>
      <c r="P28" s="453"/>
      <c r="Q28" s="453"/>
      <c r="R28" s="453"/>
      <c r="S28" s="453"/>
      <c r="T28" s="453"/>
      <c r="U28" s="453"/>
      <c r="V28" s="453"/>
      <c r="W28" s="453"/>
      <c r="X28" s="453"/>
      <c r="Y28" s="453"/>
      <c r="Z28" s="453"/>
      <c r="AA28" s="453"/>
      <c r="AB28" s="453"/>
      <c r="AC28" s="453"/>
      <c r="AD28" s="453"/>
      <c r="AE28" s="46"/>
    </row>
    <row r="29" spans="3:31" x14ac:dyDescent="0.2">
      <c r="C29" s="480" t="s">
        <v>379</v>
      </c>
      <c r="D29" s="481"/>
      <c r="E29" s="481"/>
      <c r="F29" s="481"/>
      <c r="G29" s="481"/>
      <c r="H29" s="481"/>
      <c r="I29" s="481"/>
      <c r="J29" s="481"/>
      <c r="K29" s="481"/>
      <c r="L29" s="481"/>
      <c r="M29" s="481"/>
      <c r="N29" s="482"/>
      <c r="O29" s="453" t="s">
        <v>380</v>
      </c>
      <c r="P29" s="453"/>
      <c r="Q29" s="453"/>
      <c r="R29" s="453"/>
      <c r="S29" s="453"/>
      <c r="T29" s="453"/>
      <c r="U29" s="453"/>
      <c r="V29" s="453"/>
      <c r="W29" s="453"/>
      <c r="X29" s="453"/>
      <c r="Y29" s="453"/>
      <c r="Z29" s="453"/>
      <c r="AA29" s="453"/>
      <c r="AB29" s="453"/>
      <c r="AC29" s="453"/>
      <c r="AD29" s="453"/>
      <c r="AE29" s="46"/>
    </row>
    <row r="30" spans="3:31" x14ac:dyDescent="0.2">
      <c r="C30" s="480" t="s">
        <v>381</v>
      </c>
      <c r="D30" s="481"/>
      <c r="E30" s="481"/>
      <c r="F30" s="481"/>
      <c r="G30" s="481"/>
      <c r="H30" s="481"/>
      <c r="I30" s="481"/>
      <c r="J30" s="481"/>
      <c r="K30" s="481"/>
      <c r="L30" s="481"/>
      <c r="M30" s="481"/>
      <c r="N30" s="482"/>
      <c r="O30" s="453" t="s">
        <v>382</v>
      </c>
      <c r="P30" s="453"/>
      <c r="Q30" s="453"/>
      <c r="R30" s="453"/>
      <c r="S30" s="453"/>
      <c r="T30" s="453"/>
      <c r="U30" s="453"/>
      <c r="V30" s="453"/>
      <c r="W30" s="453"/>
      <c r="X30" s="453"/>
      <c r="Y30" s="453"/>
      <c r="Z30" s="453"/>
      <c r="AA30" s="453"/>
      <c r="AB30" s="453"/>
      <c r="AC30" s="453"/>
      <c r="AD30" s="453"/>
      <c r="AE30" s="46"/>
    </row>
    <row r="31" spans="3:31" x14ac:dyDescent="0.2">
      <c r="C31" s="477" t="s">
        <v>383</v>
      </c>
      <c r="D31" s="478"/>
      <c r="E31" s="478"/>
      <c r="F31" s="478"/>
      <c r="G31" s="478"/>
      <c r="H31" s="478"/>
      <c r="I31" s="478"/>
      <c r="J31" s="478"/>
      <c r="K31" s="478"/>
      <c r="L31" s="478"/>
      <c r="M31" s="478"/>
      <c r="N31" s="479"/>
      <c r="O31" s="453"/>
      <c r="P31" s="453"/>
      <c r="Q31" s="453"/>
      <c r="R31" s="453"/>
      <c r="S31" s="453"/>
      <c r="T31" s="453"/>
      <c r="U31" s="453"/>
      <c r="V31" s="453"/>
      <c r="W31" s="453"/>
      <c r="X31" s="453"/>
      <c r="Y31" s="453"/>
      <c r="Z31" s="453"/>
      <c r="AA31" s="453"/>
      <c r="AB31" s="453"/>
      <c r="AC31" s="453"/>
      <c r="AD31" s="453"/>
      <c r="AE31" s="46"/>
    </row>
    <row r="32" spans="3:31" x14ac:dyDescent="0.2">
      <c r="C32" s="480" t="s">
        <v>384</v>
      </c>
      <c r="D32" s="481"/>
      <c r="E32" s="481"/>
      <c r="F32" s="481"/>
      <c r="G32" s="481"/>
      <c r="H32" s="481"/>
      <c r="I32" s="481"/>
      <c r="J32" s="481"/>
      <c r="K32" s="481"/>
      <c r="L32" s="481"/>
      <c r="M32" s="481"/>
      <c r="N32" s="482"/>
      <c r="O32" s="453"/>
      <c r="P32" s="453"/>
      <c r="Q32" s="453"/>
      <c r="R32" s="453"/>
      <c r="S32" s="453"/>
      <c r="T32" s="453"/>
      <c r="U32" s="453"/>
      <c r="V32" s="453"/>
      <c r="W32" s="453"/>
      <c r="X32" s="453"/>
      <c r="Y32" s="453"/>
      <c r="Z32" s="453"/>
      <c r="AA32" s="453"/>
      <c r="AB32" s="453"/>
      <c r="AC32" s="453"/>
      <c r="AD32" s="453"/>
      <c r="AE32" s="46"/>
    </row>
    <row r="33" spans="3:31" x14ac:dyDescent="0.2">
      <c r="C33" s="480" t="s">
        <v>385</v>
      </c>
      <c r="D33" s="481"/>
      <c r="E33" s="481"/>
      <c r="F33" s="481"/>
      <c r="G33" s="481"/>
      <c r="H33" s="481"/>
      <c r="I33" s="481"/>
      <c r="J33" s="481"/>
      <c r="K33" s="481"/>
      <c r="L33" s="481"/>
      <c r="M33" s="481"/>
      <c r="N33" s="482"/>
      <c r="O33" s="453"/>
      <c r="P33" s="453"/>
      <c r="Q33" s="453"/>
      <c r="R33" s="453"/>
      <c r="S33" s="453"/>
      <c r="T33" s="453"/>
      <c r="U33" s="453"/>
      <c r="V33" s="453"/>
      <c r="W33" s="453"/>
      <c r="X33" s="453"/>
      <c r="Y33" s="453"/>
      <c r="Z33" s="453"/>
      <c r="AA33" s="453"/>
      <c r="AB33" s="453"/>
      <c r="AC33" s="453"/>
      <c r="AD33" s="453"/>
      <c r="AE33" s="46"/>
    </row>
    <row r="34" spans="3:31" ht="14.25" hidden="1" customHeight="1" x14ac:dyDescent="0.2">
      <c r="C34" s="480" t="s">
        <v>386</v>
      </c>
      <c r="D34" s="481"/>
      <c r="E34" s="481"/>
      <c r="F34" s="481"/>
      <c r="G34" s="481"/>
      <c r="H34" s="481"/>
      <c r="I34" s="481"/>
      <c r="J34" s="481"/>
      <c r="K34" s="481"/>
      <c r="L34" s="481"/>
      <c r="M34" s="481"/>
      <c r="N34" s="482"/>
      <c r="O34" s="453"/>
      <c r="P34" s="453"/>
      <c r="Q34" s="453"/>
      <c r="R34" s="453"/>
      <c r="S34" s="453"/>
      <c r="T34" s="453"/>
      <c r="U34" s="453"/>
      <c r="V34" s="453"/>
      <c r="W34" s="453"/>
      <c r="X34" s="453"/>
      <c r="Y34" s="453"/>
      <c r="Z34" s="453"/>
      <c r="AA34" s="453"/>
      <c r="AB34" s="453"/>
      <c r="AC34" s="453"/>
      <c r="AD34" s="453"/>
      <c r="AE34" s="46"/>
    </row>
    <row r="35" spans="3:31" x14ac:dyDescent="0.2">
      <c r="C35" s="477" t="s">
        <v>387</v>
      </c>
      <c r="D35" s="478"/>
      <c r="E35" s="478"/>
      <c r="F35" s="478"/>
      <c r="G35" s="478"/>
      <c r="H35" s="478"/>
      <c r="I35" s="478"/>
      <c r="J35" s="478"/>
      <c r="K35" s="478"/>
      <c r="L35" s="478"/>
      <c r="M35" s="478"/>
      <c r="N35" s="479"/>
      <c r="O35" s="453"/>
      <c r="P35" s="453"/>
      <c r="Q35" s="453"/>
      <c r="R35" s="453"/>
      <c r="S35" s="453"/>
      <c r="T35" s="453"/>
      <c r="U35" s="453"/>
      <c r="V35" s="453"/>
      <c r="W35" s="453"/>
      <c r="X35" s="453"/>
      <c r="Y35" s="453"/>
      <c r="Z35" s="453"/>
      <c r="AA35" s="453"/>
      <c r="AB35" s="453"/>
      <c r="AC35" s="453"/>
      <c r="AD35" s="453"/>
      <c r="AE35" s="46"/>
    </row>
    <row r="36" spans="3:31" x14ac:dyDescent="0.2">
      <c r="C36" s="477" t="s">
        <v>388</v>
      </c>
      <c r="D36" s="478"/>
      <c r="E36" s="478"/>
      <c r="F36" s="478"/>
      <c r="G36" s="478"/>
      <c r="H36" s="478"/>
      <c r="I36" s="478"/>
      <c r="J36" s="478"/>
      <c r="K36" s="478"/>
      <c r="L36" s="478"/>
      <c r="M36" s="478"/>
      <c r="N36" s="479"/>
      <c r="O36" s="453" t="s">
        <v>382</v>
      </c>
      <c r="P36" s="453"/>
      <c r="Q36" s="453"/>
      <c r="R36" s="453"/>
      <c r="S36" s="453"/>
      <c r="T36" s="453"/>
      <c r="U36" s="453"/>
      <c r="V36" s="453"/>
      <c r="W36" s="453"/>
      <c r="X36" s="453"/>
      <c r="Y36" s="453"/>
      <c r="Z36" s="453"/>
      <c r="AA36" s="453"/>
      <c r="AB36" s="453"/>
      <c r="AC36" s="453"/>
      <c r="AD36" s="453"/>
      <c r="AE36" s="46"/>
    </row>
    <row r="37" spans="3:31" x14ac:dyDescent="0.2">
      <c r="C37" s="460"/>
      <c r="D37" s="460"/>
      <c r="E37" s="460"/>
      <c r="F37" s="460"/>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
    </row>
    <row r="38" spans="3:31" x14ac:dyDescent="0.2">
      <c r="C38" s="431" t="s">
        <v>389</v>
      </c>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72"/>
    </row>
    <row r="39" spans="3:31" x14ac:dyDescent="0.2">
      <c r="C39" s="500" t="s">
        <v>390</v>
      </c>
      <c r="D39" s="501"/>
      <c r="E39" s="501"/>
      <c r="F39" s="501"/>
      <c r="G39" s="501"/>
      <c r="H39" s="501"/>
      <c r="I39" s="501"/>
      <c r="J39" s="501"/>
      <c r="K39" s="501"/>
      <c r="L39" s="504"/>
      <c r="M39" s="502" t="s">
        <v>391</v>
      </c>
      <c r="N39" s="502"/>
      <c r="O39" s="502" t="s">
        <v>392</v>
      </c>
      <c r="P39" s="502"/>
      <c r="Q39" s="502" t="s">
        <v>353</v>
      </c>
      <c r="R39" s="502"/>
      <c r="S39" s="502"/>
      <c r="T39" s="502"/>
      <c r="U39" s="502"/>
      <c r="V39" s="502" t="s">
        <v>222</v>
      </c>
      <c r="W39" s="502"/>
      <c r="X39" s="502"/>
      <c r="Y39" s="502"/>
      <c r="Z39" s="502"/>
      <c r="AA39" s="502"/>
      <c r="AB39" s="502"/>
      <c r="AC39" s="502"/>
      <c r="AD39" s="502"/>
      <c r="AE39" s="70"/>
    </row>
    <row r="40" spans="3:31" x14ac:dyDescent="0.2">
      <c r="C40" s="480" t="s">
        <v>393</v>
      </c>
      <c r="D40" s="481"/>
      <c r="E40" s="481"/>
      <c r="F40" s="481"/>
      <c r="G40" s="481"/>
      <c r="H40" s="481"/>
      <c r="I40" s="481"/>
      <c r="J40" s="481"/>
      <c r="K40" s="481"/>
      <c r="L40" s="482"/>
      <c r="M40" s="453" t="s">
        <v>225</v>
      </c>
      <c r="N40" s="453"/>
      <c r="O40" s="453"/>
      <c r="P40" s="453"/>
      <c r="Q40" s="453">
        <v>13</v>
      </c>
      <c r="R40" s="453"/>
      <c r="S40" s="453"/>
      <c r="T40" s="453"/>
      <c r="U40" s="453"/>
      <c r="V40" s="326" t="s">
        <v>394</v>
      </c>
      <c r="W40" s="326"/>
      <c r="X40" s="326"/>
      <c r="Y40" s="326"/>
      <c r="Z40" s="326"/>
      <c r="AA40" s="326"/>
      <c r="AB40" s="326"/>
      <c r="AC40" s="326"/>
      <c r="AD40" s="326"/>
      <c r="AE40" s="73"/>
    </row>
    <row r="41" spans="3:31" x14ac:dyDescent="0.2">
      <c r="C41" s="480" t="s">
        <v>395</v>
      </c>
      <c r="D41" s="481"/>
      <c r="E41" s="481"/>
      <c r="F41" s="481"/>
      <c r="G41" s="481"/>
      <c r="H41" s="481"/>
      <c r="I41" s="481"/>
      <c r="J41" s="481"/>
      <c r="K41" s="481"/>
      <c r="L41" s="482"/>
      <c r="M41" s="453" t="s">
        <v>225</v>
      </c>
      <c r="N41" s="453"/>
      <c r="O41" s="453"/>
      <c r="P41" s="453"/>
      <c r="Q41" s="453">
        <v>13</v>
      </c>
      <c r="R41" s="453"/>
      <c r="S41" s="453"/>
      <c r="T41" s="453"/>
      <c r="U41" s="453"/>
      <c r="V41" s="326" t="s">
        <v>394</v>
      </c>
      <c r="W41" s="326"/>
      <c r="X41" s="326"/>
      <c r="Y41" s="326"/>
      <c r="Z41" s="326"/>
      <c r="AA41" s="326"/>
      <c r="AB41" s="326"/>
      <c r="AC41" s="326"/>
      <c r="AD41" s="326"/>
      <c r="AE41" s="73"/>
    </row>
    <row r="42" spans="3:31" x14ac:dyDescent="0.2">
      <c r="C42" s="480" t="s">
        <v>396</v>
      </c>
      <c r="D42" s="481"/>
      <c r="E42" s="481"/>
      <c r="F42" s="481"/>
      <c r="G42" s="481"/>
      <c r="H42" s="481"/>
      <c r="I42" s="481"/>
      <c r="J42" s="481"/>
      <c r="K42" s="481"/>
      <c r="L42" s="482"/>
      <c r="M42" s="453"/>
      <c r="N42" s="453"/>
      <c r="O42" s="453" t="s">
        <v>225</v>
      </c>
      <c r="P42" s="453"/>
      <c r="Q42" s="453">
        <v>0</v>
      </c>
      <c r="R42" s="453"/>
      <c r="S42" s="453"/>
      <c r="T42" s="453"/>
      <c r="U42" s="453"/>
      <c r="V42" s="326"/>
      <c r="W42" s="326"/>
      <c r="X42" s="326"/>
      <c r="Y42" s="326"/>
      <c r="Z42" s="326"/>
      <c r="AA42" s="326"/>
      <c r="AB42" s="326"/>
      <c r="AC42" s="326"/>
      <c r="AD42" s="326"/>
      <c r="AE42" s="73"/>
    </row>
    <row r="43" spans="3:31" x14ac:dyDescent="0.2">
      <c r="C43" s="480" t="s">
        <v>397</v>
      </c>
      <c r="D43" s="481"/>
      <c r="E43" s="481"/>
      <c r="F43" s="481"/>
      <c r="G43" s="481"/>
      <c r="H43" s="481"/>
      <c r="I43" s="481"/>
      <c r="J43" s="481"/>
      <c r="K43" s="481"/>
      <c r="L43" s="482"/>
      <c r="M43" s="453" t="s">
        <v>225</v>
      </c>
      <c r="N43" s="453"/>
      <c r="O43" s="453"/>
      <c r="P43" s="453"/>
      <c r="Q43" s="453">
        <v>3</v>
      </c>
      <c r="R43" s="453"/>
      <c r="S43" s="453"/>
      <c r="T43" s="453"/>
      <c r="U43" s="453"/>
      <c r="V43" s="326" t="s">
        <v>398</v>
      </c>
      <c r="W43" s="326"/>
      <c r="X43" s="326"/>
      <c r="Y43" s="326"/>
      <c r="Z43" s="326"/>
      <c r="AA43" s="326"/>
      <c r="AB43" s="326"/>
      <c r="AC43" s="326"/>
      <c r="AD43" s="326"/>
      <c r="AE43" s="73"/>
    </row>
    <row r="44" spans="3:31" x14ac:dyDescent="0.2">
      <c r="C44" s="480" t="s">
        <v>399</v>
      </c>
      <c r="D44" s="481"/>
      <c r="E44" s="481"/>
      <c r="F44" s="481"/>
      <c r="G44" s="481"/>
      <c r="H44" s="481"/>
      <c r="I44" s="481"/>
      <c r="J44" s="481"/>
      <c r="K44" s="481"/>
      <c r="L44" s="482"/>
      <c r="M44" s="453" t="s">
        <v>225</v>
      </c>
      <c r="N44" s="453"/>
      <c r="O44" s="453"/>
      <c r="P44" s="453"/>
      <c r="Q44" s="453">
        <v>13</v>
      </c>
      <c r="R44" s="453"/>
      <c r="S44" s="453"/>
      <c r="T44" s="453"/>
      <c r="U44" s="453"/>
      <c r="V44" s="326" t="s">
        <v>394</v>
      </c>
      <c r="W44" s="326"/>
      <c r="X44" s="326"/>
      <c r="Y44" s="326"/>
      <c r="Z44" s="326"/>
      <c r="AA44" s="326"/>
      <c r="AB44" s="326"/>
      <c r="AC44" s="326"/>
      <c r="AD44" s="326"/>
      <c r="AE44" s="73"/>
    </row>
    <row r="45" spans="3:31" s="156" customFormat="1" x14ac:dyDescent="0.2">
      <c r="C45" s="450" t="s">
        <v>400</v>
      </c>
      <c r="D45" s="451"/>
      <c r="E45" s="451"/>
      <c r="F45" s="451"/>
      <c r="G45" s="451"/>
      <c r="H45" s="451"/>
      <c r="I45" s="451"/>
      <c r="J45" s="451"/>
      <c r="K45" s="451"/>
      <c r="L45" s="452"/>
      <c r="M45" s="453"/>
      <c r="N45" s="453"/>
      <c r="O45" s="453"/>
      <c r="P45" s="453"/>
      <c r="Q45" s="453"/>
      <c r="R45" s="453"/>
      <c r="S45" s="453"/>
      <c r="T45" s="453"/>
      <c r="U45" s="453"/>
      <c r="V45" s="326"/>
      <c r="W45" s="326"/>
      <c r="X45" s="326"/>
      <c r="Y45" s="326"/>
      <c r="Z45" s="326"/>
      <c r="AA45" s="326"/>
      <c r="AB45" s="326"/>
      <c r="AC45" s="326"/>
      <c r="AD45" s="326"/>
      <c r="AE45" s="157"/>
    </row>
    <row r="46" spans="3:31" x14ac:dyDescent="0.2">
      <c r="C46" s="460"/>
      <c r="D46" s="460"/>
      <c r="E46" s="460"/>
      <c r="F46" s="460"/>
      <c r="G46" s="460"/>
      <c r="H46" s="460"/>
      <c r="I46" s="460"/>
      <c r="J46" s="460"/>
      <c r="K46" s="460"/>
      <c r="L46" s="460"/>
      <c r="M46" s="460"/>
      <c r="N46" s="460"/>
      <c r="O46" s="460"/>
      <c r="P46" s="460"/>
      <c r="Q46" s="460"/>
      <c r="R46" s="460"/>
      <c r="S46" s="460"/>
      <c r="T46" s="460"/>
      <c r="U46" s="460"/>
      <c r="V46" s="460"/>
      <c r="W46" s="460"/>
      <c r="X46" s="460"/>
      <c r="Y46" s="460"/>
      <c r="Z46" s="460"/>
      <c r="AA46" s="460"/>
      <c r="AB46" s="460"/>
      <c r="AC46" s="460"/>
      <c r="AD46" s="460"/>
      <c r="AE46" s="46"/>
    </row>
    <row r="47" spans="3:31" x14ac:dyDescent="0.2">
      <c r="C47" s="431" t="s">
        <v>401</v>
      </c>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72"/>
    </row>
    <row r="48" spans="3:31" x14ac:dyDescent="0.2">
      <c r="C48" s="494" t="s">
        <v>402</v>
      </c>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6"/>
      <c r="AE48" s="133"/>
    </row>
    <row r="49" spans="3:31" ht="25.5" customHeight="1" x14ac:dyDescent="0.2">
      <c r="C49" s="419" t="s">
        <v>403</v>
      </c>
      <c r="D49" s="420"/>
      <c r="E49" s="420"/>
      <c r="F49" s="420"/>
      <c r="G49" s="421"/>
      <c r="H49" s="419" t="s">
        <v>404</v>
      </c>
      <c r="I49" s="420"/>
      <c r="J49" s="420"/>
      <c r="K49" s="420"/>
      <c r="L49" s="421"/>
      <c r="M49" s="467" t="s">
        <v>405</v>
      </c>
      <c r="N49" s="420"/>
      <c r="O49" s="420"/>
      <c r="P49" s="420"/>
      <c r="Q49" s="420"/>
      <c r="R49" s="421"/>
      <c r="S49" s="467" t="s">
        <v>406</v>
      </c>
      <c r="T49" s="420"/>
      <c r="U49" s="420"/>
      <c r="V49" s="420"/>
      <c r="W49" s="420"/>
      <c r="X49" s="420"/>
      <c r="Y49" s="420"/>
      <c r="Z49" s="420"/>
      <c r="AA49" s="420"/>
      <c r="AB49" s="420"/>
      <c r="AC49" s="420"/>
      <c r="AD49" s="421"/>
      <c r="AE49" s="134"/>
    </row>
    <row r="50" spans="3:31" x14ac:dyDescent="0.2">
      <c r="C50" s="417"/>
      <c r="D50" s="418"/>
      <c r="E50" s="418"/>
      <c r="F50" s="418"/>
      <c r="G50" s="454"/>
      <c r="H50" s="449"/>
      <c r="I50" s="449"/>
      <c r="J50" s="449"/>
      <c r="K50" s="449"/>
      <c r="L50" s="449"/>
      <c r="M50" s="465" t="s">
        <v>391</v>
      </c>
      <c r="N50" s="465"/>
      <c r="O50" s="465"/>
      <c r="P50" s="465" t="s">
        <v>392</v>
      </c>
      <c r="Q50" s="465"/>
      <c r="R50" s="465"/>
      <c r="S50" s="448"/>
      <c r="T50" s="449"/>
      <c r="U50" s="449"/>
      <c r="V50" s="449"/>
      <c r="W50" s="449"/>
      <c r="X50" s="449"/>
      <c r="Y50" s="449"/>
      <c r="Z50" s="449"/>
      <c r="AA50" s="449"/>
      <c r="AB50" s="449"/>
      <c r="AC50" s="449"/>
      <c r="AD50" s="449"/>
      <c r="AE50" s="46"/>
    </row>
    <row r="51" spans="3:31" x14ac:dyDescent="0.2">
      <c r="C51" s="417">
        <v>12</v>
      </c>
      <c r="D51" s="418"/>
      <c r="E51" s="418"/>
      <c r="F51" s="418"/>
      <c r="G51" s="454"/>
      <c r="H51" s="449" t="s">
        <v>407</v>
      </c>
      <c r="I51" s="449"/>
      <c r="J51" s="449"/>
      <c r="K51" s="449"/>
      <c r="L51" s="449"/>
      <c r="M51" s="456"/>
      <c r="N51" s="457"/>
      <c r="O51" s="458"/>
      <c r="P51" s="456" t="s">
        <v>225</v>
      </c>
      <c r="Q51" s="457"/>
      <c r="R51" s="458"/>
      <c r="S51" s="459"/>
      <c r="T51" s="418"/>
      <c r="U51" s="418"/>
      <c r="V51" s="418"/>
      <c r="W51" s="418"/>
      <c r="X51" s="418"/>
      <c r="Y51" s="418"/>
      <c r="Z51" s="418"/>
      <c r="AA51" s="418"/>
      <c r="AB51" s="418"/>
      <c r="AC51" s="418"/>
      <c r="AD51" s="454"/>
      <c r="AE51" s="46"/>
    </row>
    <row r="52" spans="3:31" s="156" customFormat="1" x14ac:dyDescent="0.2">
      <c r="C52" s="449"/>
      <c r="D52" s="449"/>
      <c r="E52" s="449"/>
      <c r="F52" s="449"/>
      <c r="G52" s="449"/>
      <c r="H52" s="449"/>
      <c r="I52" s="449"/>
      <c r="J52" s="449"/>
      <c r="K52" s="449"/>
      <c r="L52" s="449"/>
      <c r="M52" s="449"/>
      <c r="N52" s="449"/>
      <c r="O52" s="449"/>
      <c r="P52" s="449"/>
      <c r="Q52" s="449"/>
      <c r="R52" s="449"/>
      <c r="S52" s="449"/>
      <c r="T52" s="449"/>
      <c r="U52" s="449"/>
      <c r="V52" s="449"/>
      <c r="W52" s="449"/>
      <c r="X52" s="449"/>
      <c r="Y52" s="449"/>
      <c r="Z52" s="449"/>
      <c r="AA52" s="449"/>
      <c r="AB52" s="449"/>
      <c r="AC52" s="449"/>
      <c r="AD52" s="449"/>
      <c r="AE52" s="155"/>
    </row>
    <row r="53" spans="3:31" x14ac:dyDescent="0.2">
      <c r="C53" s="468" t="s">
        <v>408</v>
      </c>
      <c r="D53" s="469"/>
      <c r="E53" s="469"/>
      <c r="F53" s="469"/>
      <c r="G53" s="469"/>
      <c r="H53" s="469"/>
      <c r="I53" s="469"/>
      <c r="J53" s="469"/>
      <c r="K53" s="469"/>
      <c r="L53" s="469"/>
      <c r="M53" s="469"/>
      <c r="N53" s="469"/>
      <c r="O53" s="469"/>
      <c r="P53" s="469"/>
      <c r="Q53" s="469"/>
      <c r="R53" s="469"/>
      <c r="S53" s="469"/>
      <c r="T53" s="469"/>
      <c r="U53" s="469"/>
      <c r="V53" s="469"/>
      <c r="W53" s="469"/>
      <c r="X53" s="469"/>
      <c r="Y53" s="469"/>
      <c r="Z53" s="469"/>
      <c r="AA53" s="469"/>
      <c r="AB53" s="469"/>
      <c r="AC53" s="469"/>
      <c r="AD53" s="470"/>
      <c r="AE53" s="48"/>
    </row>
    <row r="54" spans="3:31" x14ac:dyDescent="0.2">
      <c r="C54" s="471" t="s">
        <v>409</v>
      </c>
      <c r="D54" s="471"/>
      <c r="E54" s="471"/>
      <c r="F54" s="471"/>
      <c r="G54" s="471"/>
      <c r="H54" s="471"/>
      <c r="I54" s="471"/>
      <c r="J54" s="471"/>
      <c r="K54" s="471"/>
      <c r="L54" s="471"/>
      <c r="M54" s="471"/>
      <c r="N54" s="471"/>
      <c r="O54" s="471"/>
      <c r="P54" s="471"/>
      <c r="Q54" s="471"/>
      <c r="R54" s="471"/>
      <c r="S54" s="471"/>
      <c r="T54" s="471"/>
      <c r="U54" s="471"/>
      <c r="V54" s="471"/>
      <c r="W54" s="471"/>
      <c r="X54" s="471"/>
      <c r="Y54" s="471"/>
      <c r="Z54" s="471"/>
      <c r="AA54" s="471"/>
      <c r="AB54" s="471"/>
      <c r="AC54" s="471"/>
      <c r="AD54" s="471"/>
      <c r="AE54" s="135"/>
    </row>
    <row r="55" spans="3:31" ht="25.5" customHeight="1" x14ac:dyDescent="0.2">
      <c r="C55" s="419" t="s">
        <v>403</v>
      </c>
      <c r="D55" s="420"/>
      <c r="E55" s="420"/>
      <c r="F55" s="420"/>
      <c r="G55" s="421"/>
      <c r="H55" s="419" t="s">
        <v>404</v>
      </c>
      <c r="I55" s="420"/>
      <c r="J55" s="420"/>
      <c r="K55" s="420"/>
      <c r="L55" s="421"/>
      <c r="M55" s="467" t="s">
        <v>405</v>
      </c>
      <c r="N55" s="420"/>
      <c r="O55" s="420"/>
      <c r="P55" s="420"/>
      <c r="Q55" s="420"/>
      <c r="R55" s="421"/>
      <c r="S55" s="467" t="s">
        <v>406</v>
      </c>
      <c r="T55" s="420"/>
      <c r="U55" s="420"/>
      <c r="V55" s="420"/>
      <c r="W55" s="420"/>
      <c r="X55" s="420"/>
      <c r="Y55" s="420"/>
      <c r="Z55" s="420"/>
      <c r="AA55" s="420"/>
      <c r="AB55" s="420"/>
      <c r="AC55" s="420"/>
      <c r="AD55" s="421"/>
      <c r="AE55" s="134"/>
    </row>
    <row r="56" spans="3:31" x14ac:dyDescent="0.2">
      <c r="C56" s="453"/>
      <c r="D56" s="453"/>
      <c r="E56" s="453"/>
      <c r="F56" s="453"/>
      <c r="G56" s="453"/>
      <c r="H56" s="453"/>
      <c r="I56" s="453"/>
      <c r="J56" s="453"/>
      <c r="K56" s="453"/>
      <c r="L56" s="453"/>
      <c r="M56" s="503" t="s">
        <v>391</v>
      </c>
      <c r="N56" s="503"/>
      <c r="O56" s="503"/>
      <c r="P56" s="503" t="s">
        <v>392</v>
      </c>
      <c r="Q56" s="503"/>
      <c r="R56" s="503"/>
      <c r="S56" s="453"/>
      <c r="T56" s="453"/>
      <c r="U56" s="453"/>
      <c r="V56" s="453"/>
      <c r="W56" s="453"/>
      <c r="X56" s="453"/>
      <c r="Y56" s="453"/>
      <c r="Z56" s="453"/>
      <c r="AA56" s="453"/>
      <c r="AB56" s="453"/>
      <c r="AC56" s="453"/>
      <c r="AD56" s="453"/>
      <c r="AE56" s="46"/>
    </row>
    <row r="57" spans="3:31" x14ac:dyDescent="0.2">
      <c r="C57" s="461">
        <v>2</v>
      </c>
      <c r="D57" s="462"/>
      <c r="E57" s="462"/>
      <c r="F57" s="462"/>
      <c r="G57" s="463"/>
      <c r="H57" s="461" t="s">
        <v>410</v>
      </c>
      <c r="I57" s="462"/>
      <c r="J57" s="462"/>
      <c r="K57" s="462"/>
      <c r="L57" s="463"/>
      <c r="M57" s="438" t="s">
        <v>187</v>
      </c>
      <c r="N57" s="439"/>
      <c r="O57" s="440"/>
      <c r="P57" s="438"/>
      <c r="Q57" s="439"/>
      <c r="R57" s="440"/>
      <c r="S57" s="461" t="s">
        <v>411</v>
      </c>
      <c r="T57" s="462"/>
      <c r="U57" s="462"/>
      <c r="V57" s="462"/>
      <c r="W57" s="462"/>
      <c r="X57" s="462"/>
      <c r="Y57" s="462"/>
      <c r="Z57" s="462"/>
      <c r="AA57" s="462"/>
      <c r="AB57" s="462"/>
      <c r="AC57" s="462"/>
      <c r="AD57" s="463"/>
      <c r="AE57" s="46"/>
    </row>
    <row r="58" spans="3:31" s="156" customFormat="1" ht="27.75" customHeight="1" x14ac:dyDescent="0.2">
      <c r="C58" s="436"/>
      <c r="D58" s="436"/>
      <c r="E58" s="436"/>
      <c r="F58" s="436"/>
      <c r="G58" s="436"/>
      <c r="H58" s="436"/>
      <c r="I58" s="436"/>
      <c r="J58" s="436"/>
      <c r="K58" s="436"/>
      <c r="L58" s="436"/>
      <c r="M58" s="437"/>
      <c r="N58" s="437"/>
      <c r="O58" s="437"/>
      <c r="P58" s="437"/>
      <c r="Q58" s="437"/>
      <c r="R58" s="437"/>
      <c r="S58" s="437"/>
      <c r="T58" s="437"/>
      <c r="U58" s="437"/>
      <c r="V58" s="437"/>
      <c r="W58" s="437"/>
      <c r="X58" s="437"/>
      <c r="Y58" s="437"/>
      <c r="Z58" s="437"/>
      <c r="AA58" s="437"/>
      <c r="AB58" s="437"/>
      <c r="AC58" s="437"/>
      <c r="AD58" s="437"/>
      <c r="AE58" s="162"/>
    </row>
    <row r="59" spans="3:31" ht="27.75" customHeight="1" x14ac:dyDescent="0.2">
      <c r="C59" s="158"/>
      <c r="D59" s="159"/>
      <c r="E59" s="159"/>
      <c r="F59" s="159"/>
      <c r="G59" s="159"/>
      <c r="H59" s="159"/>
      <c r="I59" s="159"/>
      <c r="J59" s="159"/>
      <c r="K59" s="159"/>
      <c r="L59" s="159"/>
      <c r="M59" s="160"/>
      <c r="N59" s="160"/>
      <c r="O59" s="160"/>
      <c r="P59" s="160"/>
      <c r="Q59" s="160"/>
      <c r="R59" s="160"/>
      <c r="S59" s="160"/>
      <c r="T59" s="160"/>
      <c r="U59" s="160"/>
      <c r="V59" s="160"/>
      <c r="W59" s="160"/>
      <c r="X59" s="160"/>
      <c r="Y59" s="160"/>
      <c r="Z59" s="160"/>
      <c r="AA59" s="160"/>
      <c r="AB59" s="160"/>
      <c r="AC59" s="160"/>
      <c r="AD59" s="161"/>
      <c r="AE59" s="47"/>
    </row>
    <row r="60" spans="3:31" ht="42" customHeight="1" x14ac:dyDescent="0.2">
      <c r="C60" s="497" t="s">
        <v>412</v>
      </c>
      <c r="D60" s="498"/>
      <c r="E60" s="498"/>
      <c r="F60" s="498"/>
      <c r="G60" s="498"/>
      <c r="H60" s="498"/>
      <c r="I60" s="498"/>
      <c r="J60" s="498"/>
      <c r="K60" s="498"/>
      <c r="L60" s="498"/>
      <c r="M60" s="498"/>
      <c r="N60" s="498"/>
      <c r="O60" s="498"/>
      <c r="P60" s="498"/>
      <c r="Q60" s="498"/>
      <c r="R60" s="498"/>
      <c r="S60" s="498"/>
      <c r="T60" s="498"/>
      <c r="U60" s="498"/>
      <c r="V60" s="498"/>
      <c r="W60" s="498"/>
      <c r="X60" s="498"/>
      <c r="Y60" s="498"/>
      <c r="Z60" s="498"/>
      <c r="AA60" s="498"/>
      <c r="AB60" s="498"/>
      <c r="AC60" s="498"/>
      <c r="AD60" s="499"/>
      <c r="AE60" s="69"/>
    </row>
    <row r="61" spans="3:31" x14ac:dyDescent="0.2">
      <c r="C61" s="460"/>
      <c r="D61" s="460"/>
      <c r="E61" s="460"/>
      <c r="F61" s="460"/>
      <c r="G61" s="460"/>
      <c r="H61" s="460"/>
      <c r="I61" s="460"/>
      <c r="J61" s="460"/>
      <c r="K61" s="460"/>
      <c r="L61" s="460"/>
      <c r="M61" s="460"/>
      <c r="N61" s="460"/>
      <c r="O61" s="460"/>
      <c r="P61" s="460"/>
      <c r="Q61" s="460"/>
      <c r="R61" s="460"/>
      <c r="S61" s="460"/>
      <c r="T61" s="460"/>
      <c r="U61" s="460"/>
      <c r="V61" s="460"/>
      <c r="W61" s="460"/>
      <c r="X61" s="460"/>
      <c r="Y61" s="460"/>
      <c r="Z61" s="460"/>
      <c r="AA61" s="460"/>
      <c r="AB61" s="460"/>
      <c r="AC61" s="460"/>
      <c r="AD61" s="460"/>
      <c r="AE61" s="46"/>
    </row>
    <row r="62" spans="3:31" x14ac:dyDescent="0.2">
      <c r="C62" s="444" t="s">
        <v>413</v>
      </c>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444"/>
      <c r="AB62" s="444"/>
      <c r="AC62" s="444"/>
      <c r="AD62" s="444"/>
      <c r="AE62" s="68"/>
    </row>
    <row r="63" spans="3:31" x14ac:dyDescent="0.2">
      <c r="C63" s="500" t="s">
        <v>353</v>
      </c>
      <c r="D63" s="501"/>
      <c r="E63" s="501"/>
      <c r="F63" s="501"/>
      <c r="G63" s="501"/>
      <c r="H63" s="501"/>
      <c r="I63" s="501"/>
      <c r="J63" s="501"/>
      <c r="K63" s="501"/>
      <c r="L63" s="502" t="s">
        <v>414</v>
      </c>
      <c r="M63" s="502"/>
      <c r="N63" s="502"/>
      <c r="O63" s="502"/>
      <c r="P63" s="502"/>
      <c r="Q63" s="502"/>
      <c r="R63" s="502"/>
      <c r="S63" s="502"/>
      <c r="T63" s="502"/>
      <c r="U63" s="502" t="s">
        <v>222</v>
      </c>
      <c r="V63" s="502"/>
      <c r="W63" s="502"/>
      <c r="X63" s="502"/>
      <c r="Y63" s="502"/>
      <c r="Z63" s="502"/>
      <c r="AA63" s="502"/>
      <c r="AB63" s="502"/>
      <c r="AC63" s="502"/>
      <c r="AD63" s="502"/>
      <c r="AE63" s="136"/>
    </row>
    <row r="64" spans="3:31" x14ac:dyDescent="0.2">
      <c r="C64" s="461">
        <v>11</v>
      </c>
      <c r="D64" s="462"/>
      <c r="E64" s="462"/>
      <c r="F64" s="462"/>
      <c r="G64" s="462"/>
      <c r="H64" s="462"/>
      <c r="I64" s="462"/>
      <c r="J64" s="462"/>
      <c r="K64" s="462"/>
      <c r="L64" s="466" t="s">
        <v>415</v>
      </c>
      <c r="M64" s="466"/>
      <c r="N64" s="466"/>
      <c r="O64" s="466"/>
      <c r="P64" s="466"/>
      <c r="Q64" s="466"/>
      <c r="R64" s="466"/>
      <c r="S64" s="466"/>
      <c r="T64" s="466"/>
      <c r="U64" s="453" t="s">
        <v>416</v>
      </c>
      <c r="V64" s="453"/>
      <c r="W64" s="453"/>
      <c r="X64" s="453"/>
      <c r="Y64" s="453"/>
      <c r="Z64" s="453"/>
      <c r="AA64" s="453"/>
      <c r="AB64" s="453"/>
      <c r="AC64" s="453"/>
      <c r="AD64" s="453"/>
      <c r="AE64" s="46"/>
    </row>
    <row r="65" spans="3:31" x14ac:dyDescent="0.2">
      <c r="C65" s="417"/>
      <c r="D65" s="418"/>
      <c r="E65" s="418"/>
      <c r="F65" s="418"/>
      <c r="G65" s="418"/>
      <c r="H65" s="418"/>
      <c r="I65" s="418"/>
      <c r="J65" s="418"/>
      <c r="K65" s="454"/>
      <c r="L65" s="445"/>
      <c r="M65" s="446"/>
      <c r="N65" s="446"/>
      <c r="O65" s="446"/>
      <c r="P65" s="446"/>
      <c r="Q65" s="446"/>
      <c r="R65" s="446"/>
      <c r="S65" s="446"/>
      <c r="T65" s="447"/>
      <c r="U65" s="417"/>
      <c r="V65" s="418"/>
      <c r="W65" s="418"/>
      <c r="X65" s="418"/>
      <c r="Y65" s="418"/>
      <c r="Z65" s="418"/>
      <c r="AA65" s="418"/>
      <c r="AB65" s="418"/>
      <c r="AC65" s="418"/>
      <c r="AD65" s="454"/>
      <c r="AE65" s="46"/>
    </row>
    <row r="66" spans="3:31" x14ac:dyDescent="0.2">
      <c r="C66" s="417"/>
      <c r="D66" s="418"/>
      <c r="E66" s="418"/>
      <c r="F66" s="418"/>
      <c r="G66" s="418"/>
      <c r="H66" s="418"/>
      <c r="I66" s="418"/>
      <c r="J66" s="418"/>
      <c r="K66" s="454"/>
      <c r="L66" s="163"/>
      <c r="M66" s="164"/>
      <c r="N66" s="164"/>
      <c r="O66" s="164"/>
      <c r="P66" s="164"/>
      <c r="Q66" s="164"/>
      <c r="R66" s="164"/>
      <c r="S66" s="164"/>
      <c r="T66" s="165"/>
      <c r="U66" s="417"/>
      <c r="V66" s="418"/>
      <c r="W66" s="418"/>
      <c r="X66" s="418"/>
      <c r="Y66" s="418"/>
      <c r="Z66" s="418"/>
      <c r="AA66" s="418"/>
      <c r="AB66" s="418"/>
      <c r="AC66" s="418"/>
      <c r="AD66" s="454"/>
      <c r="AE66" s="46"/>
    </row>
    <row r="67" spans="3:31" s="156" customFormat="1" x14ac:dyDescent="0.2">
      <c r="C67" s="417"/>
      <c r="D67" s="418"/>
      <c r="E67" s="418"/>
      <c r="F67" s="418"/>
      <c r="G67" s="418"/>
      <c r="H67" s="418"/>
      <c r="I67" s="418"/>
      <c r="J67" s="418"/>
      <c r="K67" s="418"/>
      <c r="L67" s="449"/>
      <c r="M67" s="449"/>
      <c r="N67" s="449"/>
      <c r="O67" s="449"/>
      <c r="P67" s="449"/>
      <c r="Q67" s="449"/>
      <c r="R67" s="449"/>
      <c r="S67" s="449"/>
      <c r="T67" s="449"/>
      <c r="U67" s="449"/>
      <c r="V67" s="449"/>
      <c r="W67" s="449"/>
      <c r="X67" s="449"/>
      <c r="Y67" s="449"/>
      <c r="Z67" s="449"/>
      <c r="AA67" s="449"/>
      <c r="AB67" s="449"/>
      <c r="AC67" s="449"/>
      <c r="AD67" s="449"/>
      <c r="AE67" s="155"/>
    </row>
    <row r="68" spans="3:31" x14ac:dyDescent="0.2">
      <c r="C68" s="460"/>
      <c r="D68" s="460"/>
      <c r="E68" s="460"/>
      <c r="F68" s="460"/>
      <c r="G68" s="460"/>
      <c r="H68" s="460"/>
      <c r="I68" s="460"/>
      <c r="J68" s="460"/>
      <c r="K68" s="460"/>
      <c r="L68" s="460"/>
      <c r="M68" s="460"/>
      <c r="N68" s="460"/>
      <c r="O68" s="460"/>
      <c r="P68" s="460"/>
      <c r="Q68" s="460"/>
      <c r="R68" s="460"/>
      <c r="S68" s="460"/>
      <c r="T68" s="460"/>
      <c r="U68" s="460"/>
      <c r="V68" s="460"/>
      <c r="W68" s="460"/>
      <c r="X68" s="460"/>
      <c r="Y68" s="460"/>
      <c r="Z68" s="460"/>
      <c r="AA68" s="460"/>
      <c r="AB68" s="460"/>
      <c r="AC68" s="460"/>
      <c r="AD68" s="460"/>
      <c r="AE68" s="46"/>
    </row>
    <row r="69" spans="3:31" x14ac:dyDescent="0.2">
      <c r="C69" s="444" t="s">
        <v>417</v>
      </c>
      <c r="D69" s="444"/>
      <c r="E69" s="444"/>
      <c r="F69" s="444"/>
      <c r="G69" s="444"/>
      <c r="H69" s="444"/>
      <c r="I69" s="444"/>
      <c r="J69" s="444"/>
      <c r="K69" s="444"/>
      <c r="L69" s="444"/>
      <c r="M69" s="444"/>
      <c r="N69" s="444"/>
      <c r="O69" s="444"/>
      <c r="P69" s="444"/>
      <c r="Q69" s="444"/>
      <c r="R69" s="444"/>
      <c r="S69" s="444"/>
      <c r="T69" s="444"/>
      <c r="U69" s="444"/>
      <c r="V69" s="444"/>
      <c r="W69" s="444"/>
      <c r="X69" s="444"/>
      <c r="Y69" s="444"/>
      <c r="Z69" s="444"/>
      <c r="AA69" s="444"/>
      <c r="AB69" s="444"/>
      <c r="AC69" s="444"/>
      <c r="AD69" s="444"/>
      <c r="AE69" s="68"/>
    </row>
    <row r="70" spans="3:31" ht="60" customHeight="1" x14ac:dyDescent="0.2">
      <c r="C70" s="455" t="s">
        <v>418</v>
      </c>
      <c r="D70" s="428"/>
      <c r="E70" s="428"/>
      <c r="F70" s="428"/>
      <c r="G70" s="428"/>
      <c r="H70" s="429"/>
      <c r="I70" s="424" t="s">
        <v>419</v>
      </c>
      <c r="J70" s="425"/>
      <c r="K70" s="425"/>
      <c r="L70" s="425"/>
      <c r="M70" s="425"/>
      <c r="N70" s="425"/>
      <c r="O70" s="425"/>
      <c r="P70" s="425"/>
      <c r="Q70" s="425"/>
      <c r="R70" s="425"/>
      <c r="S70" s="425"/>
      <c r="T70" s="425"/>
      <c r="U70" s="425"/>
      <c r="V70" s="426"/>
      <c r="W70" s="340" t="s">
        <v>420</v>
      </c>
      <c r="X70" s="341"/>
      <c r="Y70" s="341"/>
      <c r="Z70" s="341"/>
      <c r="AA70" s="341"/>
      <c r="AB70" s="341"/>
      <c r="AC70" s="341"/>
      <c r="AD70" s="342"/>
      <c r="AE70" s="69"/>
    </row>
    <row r="71" spans="3:31" x14ac:dyDescent="0.2">
      <c r="C71" s="430"/>
      <c r="D71" s="431"/>
      <c r="E71" s="431"/>
      <c r="F71" s="431"/>
      <c r="G71" s="431"/>
      <c r="H71" s="432"/>
      <c r="I71" s="422" t="s">
        <v>421</v>
      </c>
      <c r="J71" s="422"/>
      <c r="K71" s="422"/>
      <c r="L71" s="422"/>
      <c r="M71" s="422"/>
      <c r="N71" s="422"/>
      <c r="O71" s="422"/>
      <c r="P71" s="422"/>
      <c r="Q71" s="422"/>
      <c r="R71" s="422"/>
      <c r="S71" s="422"/>
      <c r="T71" s="422"/>
      <c r="U71" s="422"/>
      <c r="V71" s="422"/>
      <c r="W71" s="340">
        <v>0</v>
      </c>
      <c r="X71" s="341"/>
      <c r="Y71" s="341"/>
      <c r="Z71" s="341"/>
      <c r="AA71" s="341"/>
      <c r="AB71" s="341"/>
      <c r="AC71" s="341"/>
      <c r="AD71" s="342"/>
      <c r="AE71" s="69"/>
    </row>
    <row r="72" spans="3:31" x14ac:dyDescent="0.2">
      <c r="C72" s="430"/>
      <c r="D72" s="431"/>
      <c r="E72" s="431"/>
      <c r="F72" s="431"/>
      <c r="G72" s="431"/>
      <c r="H72" s="432"/>
      <c r="I72" s="422" t="s">
        <v>422</v>
      </c>
      <c r="J72" s="422"/>
      <c r="K72" s="422"/>
      <c r="L72" s="422"/>
      <c r="M72" s="422"/>
      <c r="N72" s="422"/>
      <c r="O72" s="422"/>
      <c r="P72" s="422"/>
      <c r="Q72" s="422"/>
      <c r="R72" s="422"/>
      <c r="S72" s="422"/>
      <c r="T72" s="422"/>
      <c r="U72" s="422"/>
      <c r="V72" s="422"/>
      <c r="W72" s="340">
        <v>1</v>
      </c>
      <c r="X72" s="341"/>
      <c r="Y72" s="341"/>
      <c r="Z72" s="341"/>
      <c r="AA72" s="341"/>
      <c r="AB72" s="341"/>
      <c r="AC72" s="341"/>
      <c r="AD72" s="342"/>
      <c r="AE72" s="69"/>
    </row>
    <row r="73" spans="3:31" x14ac:dyDescent="0.2">
      <c r="C73" s="433"/>
      <c r="D73" s="434"/>
      <c r="E73" s="434"/>
      <c r="F73" s="434"/>
      <c r="G73" s="434"/>
      <c r="H73" s="435"/>
      <c r="I73" s="422" t="s">
        <v>423</v>
      </c>
      <c r="J73" s="422"/>
      <c r="K73" s="422"/>
      <c r="L73" s="422"/>
      <c r="M73" s="422"/>
      <c r="N73" s="422"/>
      <c r="O73" s="422"/>
      <c r="P73" s="422"/>
      <c r="Q73" s="422"/>
      <c r="R73" s="422"/>
      <c r="S73" s="422"/>
      <c r="T73" s="422"/>
      <c r="U73" s="422"/>
      <c r="V73" s="422"/>
      <c r="W73" s="340" t="s">
        <v>424</v>
      </c>
      <c r="X73" s="341"/>
      <c r="Y73" s="341"/>
      <c r="Z73" s="341"/>
      <c r="AA73" s="341"/>
      <c r="AB73" s="341"/>
      <c r="AC73" s="341"/>
      <c r="AD73" s="342"/>
      <c r="AE73" s="69"/>
    </row>
    <row r="74" spans="3:31" ht="27.75" customHeight="1" x14ac:dyDescent="0.2">
      <c r="C74" s="423" t="s">
        <v>425</v>
      </c>
      <c r="D74" s="423"/>
      <c r="E74" s="423"/>
      <c r="F74" s="423"/>
      <c r="G74" s="423"/>
      <c r="H74" s="423"/>
      <c r="I74" s="424" t="s">
        <v>426</v>
      </c>
      <c r="J74" s="425"/>
      <c r="K74" s="425"/>
      <c r="L74" s="425"/>
      <c r="M74" s="425"/>
      <c r="N74" s="425"/>
      <c r="O74" s="425"/>
      <c r="P74" s="425"/>
      <c r="Q74" s="425"/>
      <c r="R74" s="425"/>
      <c r="S74" s="425"/>
      <c r="T74" s="425"/>
      <c r="U74" s="425"/>
      <c r="V74" s="426"/>
      <c r="W74" s="340" t="s">
        <v>427</v>
      </c>
      <c r="X74" s="341"/>
      <c r="Y74" s="341"/>
      <c r="Z74" s="341"/>
      <c r="AA74" s="341"/>
      <c r="AB74" s="341"/>
      <c r="AC74" s="341"/>
      <c r="AD74" s="342"/>
      <c r="AE74" s="69"/>
    </row>
    <row r="75" spans="3:31" ht="48.75" customHeight="1" x14ac:dyDescent="0.2">
      <c r="C75" s="423" t="s">
        <v>428</v>
      </c>
      <c r="D75" s="423"/>
      <c r="E75" s="423"/>
      <c r="F75" s="423"/>
      <c r="G75" s="423"/>
      <c r="H75" s="423"/>
      <c r="I75" s="423"/>
      <c r="J75" s="423"/>
      <c r="K75" s="423"/>
      <c r="L75" s="423"/>
      <c r="M75" s="423"/>
      <c r="N75" s="423"/>
      <c r="O75" s="423"/>
      <c r="P75" s="423"/>
      <c r="Q75" s="423"/>
      <c r="R75" s="423"/>
      <c r="S75" s="423"/>
      <c r="T75" s="423"/>
      <c r="U75" s="423"/>
      <c r="V75" s="423"/>
      <c r="W75" s="497" t="s">
        <v>429</v>
      </c>
      <c r="X75" s="498"/>
      <c r="Y75" s="498"/>
      <c r="Z75" s="498"/>
      <c r="AA75" s="498"/>
      <c r="AB75" s="498"/>
      <c r="AC75" s="498"/>
      <c r="AD75" s="499"/>
      <c r="AE75" s="69"/>
    </row>
    <row r="76" spans="3:31" x14ac:dyDescent="0.2">
      <c r="C76" s="427" t="s">
        <v>430</v>
      </c>
      <c r="D76" s="428"/>
      <c r="E76" s="428"/>
      <c r="F76" s="428"/>
      <c r="G76" s="428"/>
      <c r="H76" s="429"/>
      <c r="I76" s="424" t="s">
        <v>431</v>
      </c>
      <c r="J76" s="425"/>
      <c r="K76" s="425"/>
      <c r="L76" s="425"/>
      <c r="M76" s="425"/>
      <c r="N76" s="425"/>
      <c r="O76" s="425"/>
      <c r="P76" s="425"/>
      <c r="Q76" s="425"/>
      <c r="R76" s="425"/>
      <c r="S76" s="425"/>
      <c r="T76" s="425"/>
      <c r="U76" s="425"/>
      <c r="V76" s="426"/>
      <c r="W76" s="340" t="s">
        <v>432</v>
      </c>
      <c r="X76" s="341"/>
      <c r="Y76" s="341"/>
      <c r="Z76" s="341"/>
      <c r="AA76" s="341"/>
      <c r="AB76" s="341"/>
      <c r="AC76" s="341"/>
      <c r="AD76" s="342"/>
      <c r="AE76" s="69"/>
    </row>
    <row r="77" spans="3:31" ht="41.25" customHeight="1" x14ac:dyDescent="0.2">
      <c r="C77" s="430"/>
      <c r="D77" s="431"/>
      <c r="E77" s="431"/>
      <c r="F77" s="431"/>
      <c r="G77" s="431"/>
      <c r="H77" s="432"/>
      <c r="I77" s="424" t="s">
        <v>433</v>
      </c>
      <c r="J77" s="425"/>
      <c r="K77" s="425"/>
      <c r="L77" s="425"/>
      <c r="M77" s="425"/>
      <c r="N77" s="425"/>
      <c r="O77" s="425"/>
      <c r="P77" s="425"/>
      <c r="Q77" s="425"/>
      <c r="R77" s="425"/>
      <c r="S77" s="425"/>
      <c r="T77" s="425"/>
      <c r="U77" s="425"/>
      <c r="V77" s="426"/>
      <c r="W77" s="461"/>
      <c r="X77" s="462"/>
      <c r="Y77" s="462"/>
      <c r="Z77" s="462"/>
      <c r="AA77" s="462"/>
      <c r="AB77" s="462"/>
      <c r="AC77" s="462"/>
      <c r="AD77" s="463"/>
      <c r="AE77" s="74"/>
    </row>
    <row r="78" spans="3:31" x14ac:dyDescent="0.2">
      <c r="C78" s="430"/>
      <c r="D78" s="431"/>
      <c r="E78" s="431"/>
      <c r="F78" s="431"/>
      <c r="G78" s="431"/>
      <c r="H78" s="432"/>
      <c r="I78" s="424" t="s">
        <v>434</v>
      </c>
      <c r="J78" s="425"/>
      <c r="K78" s="425"/>
      <c r="L78" s="425"/>
      <c r="M78" s="425"/>
      <c r="N78" s="425"/>
      <c r="O78" s="425"/>
      <c r="P78" s="425"/>
      <c r="Q78" s="425"/>
      <c r="R78" s="425"/>
      <c r="S78" s="425"/>
      <c r="T78" s="425"/>
      <c r="U78" s="425"/>
      <c r="V78" s="426"/>
      <c r="W78" s="340"/>
      <c r="X78" s="341"/>
      <c r="Y78" s="341"/>
      <c r="Z78" s="341"/>
      <c r="AA78" s="341"/>
      <c r="AB78" s="341"/>
      <c r="AC78" s="341"/>
      <c r="AD78" s="342"/>
      <c r="AE78" s="69"/>
    </row>
    <row r="79" spans="3:31" x14ac:dyDescent="0.2">
      <c r="C79" s="430"/>
      <c r="D79" s="431"/>
      <c r="E79" s="431"/>
      <c r="F79" s="431"/>
      <c r="G79" s="431"/>
      <c r="H79" s="432"/>
      <c r="I79" s="424" t="s">
        <v>435</v>
      </c>
      <c r="J79" s="425"/>
      <c r="K79" s="425"/>
      <c r="L79" s="425"/>
      <c r="M79" s="425"/>
      <c r="N79" s="425"/>
      <c r="O79" s="425"/>
      <c r="P79" s="425"/>
      <c r="Q79" s="425"/>
      <c r="R79" s="425"/>
      <c r="S79" s="425"/>
      <c r="T79" s="425"/>
      <c r="U79" s="425"/>
      <c r="V79" s="426"/>
      <c r="W79" s="340"/>
      <c r="X79" s="341"/>
      <c r="Y79" s="341"/>
      <c r="Z79" s="341"/>
      <c r="AA79" s="341"/>
      <c r="AB79" s="341"/>
      <c r="AC79" s="341"/>
      <c r="AD79" s="342"/>
      <c r="AE79" s="69"/>
    </row>
    <row r="80" spans="3:31" ht="14.25" hidden="1" customHeight="1" x14ac:dyDescent="0.2">
      <c r="C80" s="433"/>
      <c r="D80" s="434"/>
      <c r="E80" s="434"/>
      <c r="F80" s="434"/>
      <c r="G80" s="434"/>
      <c r="H80" s="435"/>
      <c r="I80" s="424" t="s">
        <v>436</v>
      </c>
      <c r="J80" s="425"/>
      <c r="K80" s="425"/>
      <c r="L80" s="425"/>
      <c r="M80" s="425"/>
      <c r="N80" s="425"/>
      <c r="O80" s="425"/>
      <c r="P80" s="425"/>
      <c r="Q80" s="425"/>
      <c r="R80" s="425"/>
      <c r="S80" s="425"/>
      <c r="T80" s="425"/>
      <c r="U80" s="425"/>
      <c r="V80" s="426"/>
      <c r="W80" s="340"/>
      <c r="X80" s="341"/>
      <c r="Y80" s="341"/>
      <c r="Z80" s="341"/>
      <c r="AA80" s="341"/>
      <c r="AB80" s="341"/>
      <c r="AC80" s="341"/>
      <c r="AD80" s="342"/>
      <c r="AE80" s="69"/>
    </row>
    <row r="81" spans="3:31" x14ac:dyDescent="0.2">
      <c r="C81" s="441" t="s">
        <v>437</v>
      </c>
      <c r="D81" s="442"/>
      <c r="E81" s="442"/>
      <c r="F81" s="442"/>
      <c r="G81" s="442"/>
      <c r="H81" s="442"/>
      <c r="I81" s="442"/>
      <c r="J81" s="442"/>
      <c r="K81" s="442"/>
      <c r="L81" s="442"/>
      <c r="M81" s="442"/>
      <c r="N81" s="442"/>
      <c r="O81" s="442"/>
      <c r="P81" s="442"/>
      <c r="Q81" s="442"/>
      <c r="R81" s="442"/>
      <c r="S81" s="442"/>
      <c r="T81" s="442"/>
      <c r="U81" s="442"/>
      <c r="V81" s="443"/>
      <c r="W81" s="340" t="s">
        <v>438</v>
      </c>
      <c r="X81" s="341"/>
      <c r="Y81" s="341"/>
      <c r="Z81" s="341"/>
      <c r="AA81" s="341"/>
      <c r="AB81" s="341"/>
      <c r="AC81" s="341"/>
      <c r="AD81" s="342"/>
      <c r="AE81" s="69"/>
    </row>
    <row r="82" spans="3:31" x14ac:dyDescent="0.2">
      <c r="C82" s="72"/>
      <c r="D82" s="72"/>
      <c r="E82" s="72"/>
      <c r="F82" s="72"/>
      <c r="G82" s="72"/>
      <c r="H82" s="72"/>
      <c r="I82" s="72"/>
      <c r="J82" s="72"/>
      <c r="K82" s="72"/>
      <c r="L82" s="72"/>
      <c r="M82" s="72"/>
      <c r="N82" s="72"/>
      <c r="O82" s="72"/>
      <c r="P82" s="72"/>
      <c r="Q82" s="72"/>
      <c r="R82" s="72"/>
      <c r="S82" s="72"/>
      <c r="T82" s="72"/>
      <c r="U82" s="72"/>
      <c r="V82" s="72"/>
      <c r="W82" s="69"/>
      <c r="X82" s="69"/>
      <c r="Y82" s="69"/>
      <c r="Z82" s="69"/>
      <c r="AA82" s="69"/>
      <c r="AB82" s="69"/>
      <c r="AC82" s="69"/>
      <c r="AD82" s="69"/>
      <c r="AE82" s="69"/>
    </row>
    <row r="83" spans="3:31" ht="18" customHeight="1" x14ac:dyDescent="0.25">
      <c r="C83" s="48"/>
      <c r="D83" s="384" t="s">
        <v>343</v>
      </c>
      <c r="E83" s="384"/>
      <c r="F83" s="384"/>
      <c r="G83" s="384"/>
      <c r="H83" s="384"/>
      <c r="I83" s="384"/>
      <c r="J83" s="384"/>
      <c r="K83" s="384"/>
      <c r="L83" s="384"/>
      <c r="M83" s="83"/>
      <c r="N83" s="83"/>
      <c r="O83" s="48"/>
      <c r="P83" s="48"/>
      <c r="Q83" s="48"/>
      <c r="R83" s="48"/>
      <c r="S83" s="48"/>
      <c r="T83" s="48"/>
      <c r="U83" s="48"/>
      <c r="V83" s="48"/>
      <c r="W83" s="48"/>
      <c r="X83" s="48"/>
      <c r="Y83" s="48"/>
      <c r="Z83" s="48"/>
      <c r="AA83" s="48"/>
      <c r="AB83" s="48"/>
      <c r="AC83" s="48"/>
      <c r="AD83" s="48"/>
      <c r="AE83" s="48"/>
    </row>
    <row r="84" spans="3:31" ht="18" customHeight="1" x14ac:dyDescent="0.25">
      <c r="C84" s="48"/>
      <c r="D84" s="384" t="s">
        <v>344</v>
      </c>
      <c r="E84" s="384"/>
      <c r="F84" s="384"/>
      <c r="G84" s="384"/>
      <c r="H84" s="384"/>
      <c r="I84" s="384"/>
      <c r="J84" s="384"/>
      <c r="K84" s="384"/>
      <c r="L84" s="42"/>
      <c r="M84" s="83"/>
      <c r="N84" s="83"/>
      <c r="O84" s="48"/>
      <c r="P84" s="48"/>
      <c r="Q84" s="48"/>
      <c r="R84" s="48"/>
      <c r="S84" s="48"/>
      <c r="T84" s="48"/>
      <c r="U84" s="48"/>
      <c r="V84" s="48"/>
      <c r="W84" s="48"/>
      <c r="X84" s="48"/>
      <c r="Y84" s="48"/>
      <c r="Z84" s="48"/>
      <c r="AA84" s="48"/>
      <c r="AB84" s="48"/>
      <c r="AC84" s="48"/>
      <c r="AD84" s="48"/>
      <c r="AE84" s="48"/>
    </row>
    <row r="85" spans="3:31" ht="18" customHeight="1" x14ac:dyDescent="0.25">
      <c r="C85" s="48"/>
      <c r="D85" s="384" t="s">
        <v>345</v>
      </c>
      <c r="E85" s="384"/>
      <c r="F85" s="384"/>
      <c r="G85" s="384"/>
      <c r="H85" s="384"/>
      <c r="I85" s="384"/>
      <c r="J85" s="384"/>
      <c r="K85" s="384"/>
      <c r="L85" s="384"/>
      <c r="M85" s="384"/>
      <c r="N85" s="384"/>
      <c r="O85" s="48"/>
      <c r="P85" s="48"/>
      <c r="Q85" s="48"/>
      <c r="R85" s="48"/>
      <c r="S85" s="48"/>
      <c r="T85" s="48"/>
      <c r="U85" s="48"/>
      <c r="V85" s="48"/>
      <c r="W85" s="48"/>
      <c r="X85" s="48"/>
      <c r="Y85" s="48"/>
      <c r="Z85" s="48"/>
      <c r="AA85" s="48"/>
      <c r="AB85" s="48"/>
      <c r="AC85" s="48"/>
      <c r="AD85" s="48"/>
      <c r="AE85" s="48"/>
    </row>
    <row r="86" spans="3:31" ht="18" customHeight="1" x14ac:dyDescent="0.25">
      <c r="C86" s="48"/>
      <c r="D86" s="384" t="s">
        <v>346</v>
      </c>
      <c r="E86" s="384"/>
      <c r="F86" s="384"/>
      <c r="G86" s="384"/>
      <c r="H86" s="384"/>
      <c r="I86" s="384"/>
      <c r="J86" s="384"/>
      <c r="K86" s="42"/>
      <c r="L86" s="42"/>
      <c r="M86" s="83"/>
      <c r="N86" s="83"/>
      <c r="O86" s="48"/>
      <c r="P86" s="48"/>
      <c r="Q86" s="48"/>
      <c r="R86" s="48"/>
      <c r="S86" s="48"/>
      <c r="T86" s="48"/>
      <c r="U86" s="48"/>
      <c r="V86" s="48"/>
      <c r="W86" s="48"/>
      <c r="X86" s="48"/>
      <c r="Y86" s="48"/>
      <c r="Z86" s="48"/>
      <c r="AA86" s="48"/>
      <c r="AB86" s="48"/>
      <c r="AC86" s="48"/>
      <c r="AD86" s="48"/>
      <c r="AE86" s="48"/>
    </row>
    <row r="87" spans="3:31" x14ac:dyDescent="0.2">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row>
    <row r="88" spans="3:31" s="45" customFormat="1" ht="52.5" customHeight="1" x14ac:dyDescent="0.2">
      <c r="C88" s="344" t="s">
        <v>33</v>
      </c>
      <c r="D88" s="386"/>
      <c r="E88" s="386"/>
      <c r="F88" s="386"/>
      <c r="G88" s="386"/>
      <c r="H88" s="386"/>
      <c r="I88" s="386"/>
      <c r="J88" s="386"/>
      <c r="K88" s="386"/>
      <c r="L88" s="386"/>
      <c r="M88" s="386"/>
      <c r="N88" s="386"/>
      <c r="O88" s="386"/>
      <c r="P88" s="386"/>
      <c r="Q88" s="386"/>
      <c r="R88" s="386"/>
      <c r="S88" s="386"/>
      <c r="T88" s="386"/>
      <c r="U88" s="386"/>
      <c r="V88" s="386"/>
      <c r="W88" s="386"/>
      <c r="X88" s="386"/>
      <c r="Y88" s="386"/>
      <c r="Z88" s="386"/>
      <c r="AA88" s="386"/>
      <c r="AB88" s="386"/>
      <c r="AC88" s="386"/>
      <c r="AD88" s="386"/>
      <c r="AE88" s="34"/>
    </row>
    <row r="89" spans="3:31" s="45" customFormat="1" ht="24" customHeight="1" x14ac:dyDescent="0.2">
      <c r="C89" s="276" t="s">
        <v>34</v>
      </c>
      <c r="D89" s="387"/>
      <c r="E89" s="387"/>
      <c r="F89" s="387"/>
      <c r="G89" s="387"/>
      <c r="H89" s="387"/>
      <c r="I89" s="387"/>
      <c r="J89" s="387"/>
      <c r="K89" s="387"/>
      <c r="L89" s="387"/>
      <c r="M89" s="387"/>
      <c r="N89" s="387"/>
      <c r="O89" s="387"/>
      <c r="P89" s="387"/>
      <c r="Q89" s="387"/>
      <c r="R89" s="387"/>
      <c r="S89" s="387"/>
      <c r="T89" s="387"/>
      <c r="U89" s="387"/>
      <c r="V89" s="387"/>
      <c r="W89" s="387"/>
      <c r="X89" s="387"/>
      <c r="Y89" s="387"/>
      <c r="Z89" s="387"/>
      <c r="AA89" s="387"/>
      <c r="AB89" s="387"/>
      <c r="AC89" s="387"/>
      <c r="AD89" s="387"/>
      <c r="AE89" s="36"/>
    </row>
    <row r="90" spans="3:31" s="45" customFormat="1" ht="12.75" x14ac:dyDescent="0.2">
      <c r="C90" s="385"/>
      <c r="D90" s="385"/>
      <c r="E90" s="385"/>
      <c r="F90" s="385"/>
      <c r="G90" s="385"/>
      <c r="H90" s="385"/>
      <c r="I90" s="385"/>
      <c r="J90" s="385"/>
      <c r="K90" s="385"/>
      <c r="L90" s="385"/>
      <c r="M90" s="385"/>
      <c r="N90" s="385"/>
      <c r="O90" s="385"/>
      <c r="P90" s="385"/>
      <c r="Q90" s="385"/>
      <c r="R90" s="385"/>
      <c r="S90" s="385"/>
      <c r="T90" s="385"/>
      <c r="U90" s="385"/>
      <c r="V90" s="385"/>
      <c r="W90" s="385"/>
      <c r="X90" s="385"/>
      <c r="Y90" s="385"/>
      <c r="Z90" s="385"/>
      <c r="AA90" s="385"/>
      <c r="AB90" s="385"/>
      <c r="AC90" s="385"/>
      <c r="AD90" s="385"/>
      <c r="AE90" s="36"/>
    </row>
    <row r="91" spans="3:31" s="45" customFormat="1" ht="12.75" x14ac:dyDescent="0.2">
      <c r="D91" s="49"/>
      <c r="E91" s="50"/>
    </row>
    <row r="92" spans="3:31" x14ac:dyDescent="0.2">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row>
    <row r="93" spans="3:31" x14ac:dyDescent="0.2">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row>
    <row r="94" spans="3:31" x14ac:dyDescent="0.2">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row>
    <row r="95" spans="3:31" x14ac:dyDescent="0.2">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row>
    <row r="96" spans="3:31" x14ac:dyDescent="0.2">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row>
    <row r="97" spans="3:31" x14ac:dyDescent="0.2">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row>
    <row r="98" spans="3:31" x14ac:dyDescent="0.2">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row>
    <row r="99" spans="3:31" x14ac:dyDescent="0.2">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row>
    <row r="100" spans="3:31" x14ac:dyDescent="0.2">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row>
    <row r="101" spans="3:31" x14ac:dyDescent="0.2">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row>
    <row r="102" spans="3:31" x14ac:dyDescent="0.2">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row>
    <row r="103" spans="3:31" x14ac:dyDescent="0.2">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row>
    <row r="104" spans="3:31" x14ac:dyDescent="0.2">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row>
    <row r="105" spans="3:31" x14ac:dyDescent="0.2">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row>
    <row r="106" spans="3:31" x14ac:dyDescent="0.2">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row>
  </sheetData>
  <sheetProtection algorithmName="SHA-512" hashValue="tA15B4U66HJ+t2Wc0wWKgiYBd7MG9KSkrdh6yQP/afuSirAF4JDOdBvXvQJg7iG+Q4kzUl4HWpRIUIMPgRCpeA==" saltValue="6+Own3GMbsg07kOpjZszfQ==" spinCount="100000" sheet="1" objects="1" scenarios="1" formatCells="0" formatColumns="0" formatRows="0"/>
  <mergeCells count="211">
    <mergeCell ref="C90:AD90"/>
    <mergeCell ref="Q25:R25"/>
    <mergeCell ref="C88:AD88"/>
    <mergeCell ref="C89:AD89"/>
    <mergeCell ref="Y25:Z25"/>
    <mergeCell ref="AA25:AB25"/>
    <mergeCell ref="AC25:AD25"/>
    <mergeCell ref="C25:D25"/>
    <mergeCell ref="E25:L25"/>
    <mergeCell ref="M25:N25"/>
    <mergeCell ref="O25:P25"/>
    <mergeCell ref="S25:T25"/>
    <mergeCell ref="C44:L44"/>
    <mergeCell ref="M44:N44"/>
    <mergeCell ref="O44:P44"/>
    <mergeCell ref="Q44:U44"/>
    <mergeCell ref="V44:AD44"/>
    <mergeCell ref="C27:D27"/>
    <mergeCell ref="C30:N30"/>
    <mergeCell ref="O30:AD30"/>
    <mergeCell ref="W80:AD80"/>
    <mergeCell ref="W74:AD74"/>
    <mergeCell ref="W75:AD75"/>
    <mergeCell ref="I76:V76"/>
    <mergeCell ref="C23:AD23"/>
    <mergeCell ref="U25:V25"/>
    <mergeCell ref="W25:X25"/>
    <mergeCell ref="O32:AD32"/>
    <mergeCell ref="C33:N33"/>
    <mergeCell ref="O33:AD33"/>
    <mergeCell ref="C12:S12"/>
    <mergeCell ref="T12:AD12"/>
    <mergeCell ref="C13:S13"/>
    <mergeCell ref="T13:AD13"/>
    <mergeCell ref="C15:S15"/>
    <mergeCell ref="T15:AD15"/>
    <mergeCell ref="C17:S17"/>
    <mergeCell ref="T17:AD17"/>
    <mergeCell ref="C24:D24"/>
    <mergeCell ref="E24:L24"/>
    <mergeCell ref="M24:N24"/>
    <mergeCell ref="O24:P24"/>
    <mergeCell ref="Q24:R24"/>
    <mergeCell ref="T19:AD19"/>
    <mergeCell ref="C20:S20"/>
    <mergeCell ref="T20:AD20"/>
    <mergeCell ref="U24:V24"/>
    <mergeCell ref="W24:X24"/>
    <mergeCell ref="Y24:Z24"/>
    <mergeCell ref="C43:L43"/>
    <mergeCell ref="M43:N43"/>
    <mergeCell ref="O43:P43"/>
    <mergeCell ref="Q43:U43"/>
    <mergeCell ref="V43:AD43"/>
    <mergeCell ref="M42:N42"/>
    <mergeCell ref="C42:L42"/>
    <mergeCell ref="C39:L39"/>
    <mergeCell ref="M39:N39"/>
    <mergeCell ref="O39:P39"/>
    <mergeCell ref="Q39:U39"/>
    <mergeCell ref="V39:AD39"/>
    <mergeCell ref="O42:P42"/>
    <mergeCell ref="C40:L40"/>
    <mergeCell ref="M40:N40"/>
    <mergeCell ref="O40:P40"/>
    <mergeCell ref="Q40:U40"/>
    <mergeCell ref="V40:AD40"/>
    <mergeCell ref="C37:AD37"/>
    <mergeCell ref="C41:L41"/>
    <mergeCell ref="AA24:AB24"/>
    <mergeCell ref="AC24:AD24"/>
    <mergeCell ref="W76:AD76"/>
    <mergeCell ref="I77:V77"/>
    <mergeCell ref="W77:AD77"/>
    <mergeCell ref="I78:V78"/>
    <mergeCell ref="C48:AD48"/>
    <mergeCell ref="M57:O57"/>
    <mergeCell ref="C46:AD46"/>
    <mergeCell ref="C60:AD60"/>
    <mergeCell ref="C63:K63"/>
    <mergeCell ref="L63:T63"/>
    <mergeCell ref="U63:AD63"/>
    <mergeCell ref="C61:AD61"/>
    <mergeCell ref="C50:G50"/>
    <mergeCell ref="S57:AD57"/>
    <mergeCell ref="H50:L50"/>
    <mergeCell ref="S56:AD56"/>
    <mergeCell ref="C65:K65"/>
    <mergeCell ref="I72:V72"/>
    <mergeCell ref="W72:AD72"/>
    <mergeCell ref="U65:AD65"/>
    <mergeCell ref="C56:G56"/>
    <mergeCell ref="H56:L56"/>
    <mergeCell ref="M56:O56"/>
    <mergeCell ref="P56:R56"/>
    <mergeCell ref="C7:AD7"/>
    <mergeCell ref="C2:G5"/>
    <mergeCell ref="C10:AD10"/>
    <mergeCell ref="C22:AD22"/>
    <mergeCell ref="C18:S18"/>
    <mergeCell ref="T18:AD18"/>
    <mergeCell ref="C19:S19"/>
    <mergeCell ref="H2:W2"/>
    <mergeCell ref="H3:W3"/>
    <mergeCell ref="H4:W5"/>
    <mergeCell ref="X2:AD2"/>
    <mergeCell ref="X3:AD3"/>
    <mergeCell ref="X4:AD4"/>
    <mergeCell ref="X5:AD5"/>
    <mergeCell ref="C11:AD11"/>
    <mergeCell ref="C21:S21"/>
    <mergeCell ref="C14:S14"/>
    <mergeCell ref="T14:AD14"/>
    <mergeCell ref="C16:S16"/>
    <mergeCell ref="T16:AD16"/>
    <mergeCell ref="P50:R50"/>
    <mergeCell ref="M41:N41"/>
    <mergeCell ref="O41:P41"/>
    <mergeCell ref="Q41:U41"/>
    <mergeCell ref="V41:AD41"/>
    <mergeCell ref="Q42:U42"/>
    <mergeCell ref="C8:AD8"/>
    <mergeCell ref="C9:AD9"/>
    <mergeCell ref="V42:AD42"/>
    <mergeCell ref="C35:N35"/>
    <mergeCell ref="O35:AD35"/>
    <mergeCell ref="C36:N36"/>
    <mergeCell ref="O36:AD36"/>
    <mergeCell ref="C38:AD38"/>
    <mergeCell ref="C28:N28"/>
    <mergeCell ref="O28:AD28"/>
    <mergeCell ref="C29:N29"/>
    <mergeCell ref="O29:AD29"/>
    <mergeCell ref="C34:N34"/>
    <mergeCell ref="O34:AD34"/>
    <mergeCell ref="C31:N31"/>
    <mergeCell ref="O31:AD31"/>
    <mergeCell ref="C32:N32"/>
    <mergeCell ref="S24:T24"/>
    <mergeCell ref="C49:G49"/>
    <mergeCell ref="C57:G57"/>
    <mergeCell ref="H57:L57"/>
    <mergeCell ref="T21:AD21"/>
    <mergeCell ref="M50:O50"/>
    <mergeCell ref="C64:K64"/>
    <mergeCell ref="L64:T64"/>
    <mergeCell ref="U64:AD64"/>
    <mergeCell ref="S55:AD55"/>
    <mergeCell ref="C53:AD53"/>
    <mergeCell ref="C54:AD54"/>
    <mergeCell ref="M55:R55"/>
    <mergeCell ref="C26:AD26"/>
    <mergeCell ref="S49:AD49"/>
    <mergeCell ref="C55:G55"/>
    <mergeCell ref="H55:L55"/>
    <mergeCell ref="M49:R49"/>
    <mergeCell ref="C52:G52"/>
    <mergeCell ref="H52:L52"/>
    <mergeCell ref="M52:O52"/>
    <mergeCell ref="C51:G51"/>
    <mergeCell ref="H51:L51"/>
    <mergeCell ref="P52:R52"/>
    <mergeCell ref="S52:AD52"/>
    <mergeCell ref="L65:T65"/>
    <mergeCell ref="S50:AD50"/>
    <mergeCell ref="L67:T67"/>
    <mergeCell ref="U67:AD67"/>
    <mergeCell ref="C69:AD69"/>
    <mergeCell ref="W78:AD78"/>
    <mergeCell ref="C45:L45"/>
    <mergeCell ref="M45:N45"/>
    <mergeCell ref="O45:P45"/>
    <mergeCell ref="Q45:U45"/>
    <mergeCell ref="V45:AD45"/>
    <mergeCell ref="I70:V70"/>
    <mergeCell ref="W70:AD70"/>
    <mergeCell ref="C66:K66"/>
    <mergeCell ref="U66:AD66"/>
    <mergeCell ref="C70:H73"/>
    <mergeCell ref="I73:V73"/>
    <mergeCell ref="W73:AD73"/>
    <mergeCell ref="W71:AD71"/>
    <mergeCell ref="M51:O51"/>
    <mergeCell ref="P51:R51"/>
    <mergeCell ref="S51:AD51"/>
    <mergeCell ref="C68:AD68"/>
    <mergeCell ref="C47:AD47"/>
    <mergeCell ref="C67:K67"/>
    <mergeCell ref="H49:L49"/>
    <mergeCell ref="D83:L83"/>
    <mergeCell ref="D84:K84"/>
    <mergeCell ref="D85:N85"/>
    <mergeCell ref="D86:J86"/>
    <mergeCell ref="A2:A7"/>
    <mergeCell ref="W79:AD79"/>
    <mergeCell ref="I71:V71"/>
    <mergeCell ref="W81:AD81"/>
    <mergeCell ref="C74:H74"/>
    <mergeCell ref="I74:V74"/>
    <mergeCell ref="C75:V75"/>
    <mergeCell ref="C76:H80"/>
    <mergeCell ref="I80:V80"/>
    <mergeCell ref="C58:G58"/>
    <mergeCell ref="H58:L58"/>
    <mergeCell ref="M58:O58"/>
    <mergeCell ref="P58:R58"/>
    <mergeCell ref="S58:AD58"/>
    <mergeCell ref="P57:R57"/>
    <mergeCell ref="C81:V81"/>
    <mergeCell ref="I79:V79"/>
    <mergeCell ref="C62:AD62"/>
  </mergeCells>
  <printOptions horizontalCentered="1"/>
  <pageMargins left="0.78740157480314965" right="0.78740157480314965" top="0.78740157480314965" bottom="0.78740157480314965" header="0.78740157480314965" footer="0.78740157480314965"/>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1:AD80"/>
  <sheetViews>
    <sheetView showGridLines="0" view="pageBreakPreview" zoomScaleNormal="100" zoomScaleSheetLayoutView="100" workbookViewId="0"/>
  </sheetViews>
  <sheetFormatPr baseColWidth="10" defaultColWidth="9.140625" defaultRowHeight="14.25" x14ac:dyDescent="0.2"/>
  <cols>
    <col min="1" max="1" width="7.5703125" style="42" customWidth="1"/>
    <col min="2" max="2" width="1.7109375" style="42" customWidth="1"/>
    <col min="3" max="3" width="16.42578125" style="42" customWidth="1"/>
    <col min="4" max="4" width="32.42578125" style="42" customWidth="1"/>
    <col min="5" max="5" width="41.42578125" style="42" customWidth="1"/>
    <col min="6" max="6" width="16.5703125" style="42" customWidth="1"/>
    <col min="7" max="7" width="29.85546875" style="42" customWidth="1"/>
    <col min="8" max="8" width="1.85546875" style="42" customWidth="1"/>
    <col min="9" max="256" width="11.42578125" style="42" customWidth="1"/>
    <col min="257" max="16384" width="9.140625" style="42"/>
  </cols>
  <sheetData>
    <row r="1" spans="1:9" ht="9" customHeight="1" x14ac:dyDescent="0.2"/>
    <row r="2" spans="1:9" ht="27.75" customHeight="1" x14ac:dyDescent="0.2">
      <c r="A2" s="402" t="s">
        <v>47</v>
      </c>
      <c r="C2" s="510"/>
      <c r="D2" s="291" t="s">
        <v>0</v>
      </c>
      <c r="E2" s="292"/>
      <c r="F2" s="293"/>
      <c r="G2" s="37" t="s">
        <v>807</v>
      </c>
    </row>
    <row r="3" spans="1:9" ht="23.25" customHeight="1" x14ac:dyDescent="0.2">
      <c r="A3" s="402"/>
      <c r="C3" s="510"/>
      <c r="D3" s="291" t="s">
        <v>1</v>
      </c>
      <c r="E3" s="292"/>
      <c r="F3" s="293"/>
      <c r="G3" s="37" t="s">
        <v>2</v>
      </c>
    </row>
    <row r="4" spans="1:9" ht="21" customHeight="1" x14ac:dyDescent="0.2">
      <c r="A4" s="402"/>
      <c r="C4" s="510"/>
      <c r="D4" s="297" t="s">
        <v>300</v>
      </c>
      <c r="E4" s="298"/>
      <c r="F4" s="299"/>
      <c r="G4" s="138" t="s">
        <v>4</v>
      </c>
    </row>
    <row r="5" spans="1:9" ht="24.75" customHeight="1" x14ac:dyDescent="0.2">
      <c r="A5" s="402"/>
      <c r="C5" s="510"/>
      <c r="D5" s="300"/>
      <c r="E5" s="301"/>
      <c r="F5" s="302"/>
      <c r="G5" s="37" t="s">
        <v>817</v>
      </c>
    </row>
    <row r="6" spans="1:9" ht="15" customHeight="1" x14ac:dyDescent="0.2">
      <c r="A6" s="402"/>
      <c r="C6" s="82"/>
      <c r="D6" s="18"/>
      <c r="E6" s="18"/>
      <c r="F6" s="18"/>
      <c r="G6" s="19"/>
    </row>
    <row r="7" spans="1:9" ht="23.25" customHeight="1" x14ac:dyDescent="0.2">
      <c r="A7" s="402"/>
      <c r="C7" s="513" t="s">
        <v>439</v>
      </c>
      <c r="D7" s="513"/>
      <c r="E7" s="513"/>
      <c r="F7" s="513"/>
      <c r="G7" s="513"/>
    </row>
    <row r="8" spans="1:9" x14ac:dyDescent="0.2">
      <c r="C8" s="83"/>
      <c r="D8" s="83"/>
      <c r="E8" s="75"/>
      <c r="F8" s="76"/>
      <c r="G8" s="75"/>
    </row>
    <row r="9" spans="1:9" ht="42" customHeight="1" x14ac:dyDescent="0.2">
      <c r="C9" s="511" t="s">
        <v>440</v>
      </c>
      <c r="D9" s="511"/>
      <c r="E9" s="84" t="s">
        <v>328</v>
      </c>
      <c r="F9" s="166">
        <v>45854</v>
      </c>
      <c r="G9" s="83"/>
    </row>
    <row r="10" spans="1:9" x14ac:dyDescent="0.2">
      <c r="C10" s="85"/>
      <c r="D10" s="85"/>
      <c r="E10" s="512"/>
      <c r="F10" s="512"/>
      <c r="G10" s="512"/>
    </row>
    <row r="11" spans="1:9" x14ac:dyDescent="0.2">
      <c r="C11" s="508" t="s">
        <v>441</v>
      </c>
      <c r="D11" s="508"/>
      <c r="E11" s="508"/>
      <c r="F11" s="508"/>
      <c r="G11" s="508"/>
    </row>
    <row r="12" spans="1:9" x14ac:dyDescent="0.2">
      <c r="C12" s="508" t="s">
        <v>442</v>
      </c>
      <c r="D12" s="508"/>
      <c r="E12" s="86" t="s">
        <v>443</v>
      </c>
      <c r="F12" s="86" t="s">
        <v>444</v>
      </c>
      <c r="G12" s="86"/>
    </row>
    <row r="13" spans="1:9" ht="25.5" x14ac:dyDescent="0.2">
      <c r="C13" s="77">
        <v>1</v>
      </c>
      <c r="D13" s="78" t="s">
        <v>445</v>
      </c>
      <c r="E13" s="79" t="s">
        <v>446</v>
      </c>
      <c r="F13" s="235" t="s">
        <v>447</v>
      </c>
      <c r="G13" s="219" t="s">
        <v>448</v>
      </c>
    </row>
    <row r="14" spans="1:9" ht="25.5" x14ac:dyDescent="0.2">
      <c r="C14" s="77">
        <v>2</v>
      </c>
      <c r="D14" s="78" t="s">
        <v>449</v>
      </c>
      <c r="E14" s="79" t="s">
        <v>450</v>
      </c>
      <c r="F14" s="235" t="s">
        <v>451</v>
      </c>
      <c r="G14" s="219" t="s">
        <v>452</v>
      </c>
      <c r="I14" s="87"/>
    </row>
    <row r="15" spans="1:9" x14ac:dyDescent="0.2">
      <c r="C15" s="77">
        <v>3</v>
      </c>
      <c r="D15" s="78" t="s">
        <v>453</v>
      </c>
      <c r="E15" s="79" t="s">
        <v>454</v>
      </c>
      <c r="F15" s="235" t="s">
        <v>455</v>
      </c>
      <c r="G15" s="219" t="s">
        <v>456</v>
      </c>
      <c r="I15" s="87"/>
    </row>
    <row r="16" spans="1:9" x14ac:dyDescent="0.2">
      <c r="C16" s="77">
        <v>4</v>
      </c>
      <c r="D16" s="78" t="s">
        <v>457</v>
      </c>
      <c r="E16" s="236" t="s">
        <v>458</v>
      </c>
      <c r="F16" s="235" t="s">
        <v>459</v>
      </c>
      <c r="G16" s="237" t="s">
        <v>460</v>
      </c>
      <c r="I16" s="87"/>
    </row>
    <row r="17" spans="3:9" ht="25.5" x14ac:dyDescent="0.2">
      <c r="C17" s="77">
        <v>5</v>
      </c>
      <c r="D17" s="78" t="s">
        <v>461</v>
      </c>
      <c r="E17" s="79" t="s">
        <v>462</v>
      </c>
      <c r="F17" s="235" t="s">
        <v>463</v>
      </c>
      <c r="G17" s="77" t="s">
        <v>464</v>
      </c>
      <c r="I17" s="87"/>
    </row>
    <row r="18" spans="3:9" x14ac:dyDescent="0.2">
      <c r="C18" s="77">
        <v>6</v>
      </c>
      <c r="D18" s="78" t="s">
        <v>465</v>
      </c>
      <c r="E18" s="79" t="s">
        <v>466</v>
      </c>
      <c r="F18" s="235" t="s">
        <v>467</v>
      </c>
      <c r="G18" s="219" t="s">
        <v>468</v>
      </c>
      <c r="I18" s="87"/>
    </row>
    <row r="19" spans="3:9" ht="25.5" x14ac:dyDescent="0.2">
      <c r="C19" s="77">
        <v>7</v>
      </c>
      <c r="D19" s="78" t="s">
        <v>469</v>
      </c>
      <c r="E19" s="79" t="s">
        <v>470</v>
      </c>
      <c r="F19" s="235" t="s">
        <v>471</v>
      </c>
      <c r="G19" s="219" t="s">
        <v>472</v>
      </c>
      <c r="I19" s="87"/>
    </row>
    <row r="20" spans="3:9" x14ac:dyDescent="0.2">
      <c r="C20" s="173"/>
      <c r="D20" s="174"/>
      <c r="E20" s="168"/>
      <c r="F20" s="169"/>
      <c r="G20" s="170"/>
      <c r="I20" s="87"/>
    </row>
    <row r="21" spans="3:9" s="175" customFormat="1" x14ac:dyDescent="0.2">
      <c r="C21" s="173"/>
      <c r="D21" s="174"/>
      <c r="E21" s="171"/>
      <c r="F21" s="169"/>
      <c r="G21" s="172"/>
      <c r="I21" s="176"/>
    </row>
    <row r="22" spans="3:9" x14ac:dyDescent="0.2">
      <c r="C22" s="508" t="s">
        <v>473</v>
      </c>
      <c r="D22" s="508"/>
      <c r="E22" s="514" t="s">
        <v>474</v>
      </c>
      <c r="F22" s="514"/>
      <c r="G22" s="86"/>
      <c r="I22" s="87"/>
    </row>
    <row r="23" spans="3:9" ht="25.5" x14ac:dyDescent="0.2">
      <c r="C23" s="77">
        <v>1</v>
      </c>
      <c r="D23" s="78" t="s">
        <v>445</v>
      </c>
      <c r="E23" s="79" t="s">
        <v>475</v>
      </c>
      <c r="F23" s="79" t="s">
        <v>476</v>
      </c>
      <c r="G23" s="77" t="s">
        <v>477</v>
      </c>
      <c r="I23" s="87"/>
    </row>
    <row r="24" spans="3:9" ht="25.5" x14ac:dyDescent="0.2">
      <c r="C24" s="77">
        <v>2</v>
      </c>
      <c r="D24" s="78" t="s">
        <v>453</v>
      </c>
      <c r="E24" s="79" t="s">
        <v>478</v>
      </c>
      <c r="F24" s="79" t="s">
        <v>476</v>
      </c>
      <c r="G24" s="219" t="s">
        <v>456</v>
      </c>
      <c r="I24" s="87"/>
    </row>
    <row r="25" spans="3:9" ht="25.5" x14ac:dyDescent="0.2">
      <c r="C25" s="77">
        <v>3</v>
      </c>
      <c r="D25" s="77" t="s">
        <v>479</v>
      </c>
      <c r="E25" s="79" t="s">
        <v>480</v>
      </c>
      <c r="F25" s="79" t="s">
        <v>476</v>
      </c>
      <c r="G25" s="77" t="s">
        <v>481</v>
      </c>
      <c r="I25" s="87"/>
    </row>
    <row r="26" spans="3:9" ht="25.5" x14ac:dyDescent="0.2">
      <c r="C26" s="77">
        <v>4</v>
      </c>
      <c r="D26" s="77" t="s">
        <v>482</v>
      </c>
      <c r="E26" s="79" t="s">
        <v>483</v>
      </c>
      <c r="F26" s="79" t="s">
        <v>476</v>
      </c>
      <c r="G26" s="77" t="s">
        <v>484</v>
      </c>
      <c r="I26" s="87"/>
    </row>
    <row r="27" spans="3:9" ht="38.25" x14ac:dyDescent="0.2">
      <c r="C27" s="77">
        <v>5</v>
      </c>
      <c r="D27" s="77" t="s">
        <v>485</v>
      </c>
      <c r="E27" s="79" t="s">
        <v>486</v>
      </c>
      <c r="F27" s="79" t="s">
        <v>476</v>
      </c>
      <c r="G27" s="238" t="s">
        <v>487</v>
      </c>
      <c r="I27" s="87"/>
    </row>
    <row r="28" spans="3:9" s="175" customFormat="1" ht="25.5" x14ac:dyDescent="0.2">
      <c r="C28" s="173">
        <v>6</v>
      </c>
      <c r="D28" s="173" t="s">
        <v>488</v>
      </c>
      <c r="E28" s="79" t="s">
        <v>489</v>
      </c>
      <c r="F28" s="79" t="s">
        <v>476</v>
      </c>
      <c r="G28" s="238" t="s">
        <v>490</v>
      </c>
      <c r="I28" s="176"/>
    </row>
    <row r="29" spans="3:9" ht="25.5" x14ac:dyDescent="0.2">
      <c r="C29" s="255" t="s">
        <v>491</v>
      </c>
      <c r="D29" s="256" t="s">
        <v>492</v>
      </c>
      <c r="E29" s="79" t="s">
        <v>489</v>
      </c>
      <c r="F29" s="79" t="s">
        <v>476</v>
      </c>
      <c r="G29" s="238" t="s">
        <v>493</v>
      </c>
      <c r="I29" s="87"/>
    </row>
    <row r="30" spans="3:9" x14ac:dyDescent="0.2">
      <c r="C30" s="88"/>
      <c r="D30" s="89" t="s">
        <v>494</v>
      </c>
      <c r="E30" s="90" t="s">
        <v>495</v>
      </c>
      <c r="F30" s="91" t="s">
        <v>444</v>
      </c>
      <c r="G30" s="90" t="s">
        <v>496</v>
      </c>
      <c r="I30" s="87"/>
    </row>
    <row r="31" spans="3:9" ht="16.5" customHeight="1" x14ac:dyDescent="0.2">
      <c r="C31" s="92">
        <v>1</v>
      </c>
      <c r="D31" s="28" t="s">
        <v>497</v>
      </c>
      <c r="E31" s="239" t="s">
        <v>498</v>
      </c>
      <c r="F31" s="218">
        <v>3158989482</v>
      </c>
      <c r="G31" s="218" t="s">
        <v>499</v>
      </c>
    </row>
    <row r="32" spans="3:9" ht="14.25" customHeight="1" x14ac:dyDescent="0.2">
      <c r="C32" s="92">
        <v>2</v>
      </c>
      <c r="D32" s="28" t="s">
        <v>500</v>
      </c>
      <c r="E32" s="239" t="s">
        <v>501</v>
      </c>
      <c r="F32" s="41">
        <v>3115493508</v>
      </c>
      <c r="G32" s="218" t="s">
        <v>499</v>
      </c>
    </row>
    <row r="33" spans="3:7" x14ac:dyDescent="0.2">
      <c r="C33" s="92">
        <v>3</v>
      </c>
      <c r="D33" s="240" t="s">
        <v>502</v>
      </c>
      <c r="E33" s="237" t="s">
        <v>503</v>
      </c>
      <c r="F33" s="79">
        <v>3118986139</v>
      </c>
      <c r="G33" s="218" t="s">
        <v>499</v>
      </c>
    </row>
    <row r="34" spans="3:7" x14ac:dyDescent="0.2">
      <c r="C34" s="92">
        <v>4</v>
      </c>
      <c r="D34" s="240" t="s">
        <v>504</v>
      </c>
      <c r="E34" s="237" t="s">
        <v>505</v>
      </c>
      <c r="F34" s="79">
        <v>3124655205</v>
      </c>
      <c r="G34" s="33" t="s">
        <v>506</v>
      </c>
    </row>
    <row r="35" spans="3:7" x14ac:dyDescent="0.2">
      <c r="C35" s="92">
        <v>5</v>
      </c>
      <c r="D35" s="240" t="s">
        <v>504</v>
      </c>
      <c r="E35" s="237" t="s">
        <v>507</v>
      </c>
      <c r="F35" s="79" t="s">
        <v>79</v>
      </c>
      <c r="G35" s="33" t="s">
        <v>508</v>
      </c>
    </row>
    <row r="36" spans="3:7" x14ac:dyDescent="0.2">
      <c r="C36" s="92">
        <v>6</v>
      </c>
      <c r="D36" s="241" t="s">
        <v>509</v>
      </c>
      <c r="E36" s="242" t="s">
        <v>510</v>
      </c>
      <c r="F36" s="243">
        <v>3214238016</v>
      </c>
      <c r="G36" s="218" t="s">
        <v>499</v>
      </c>
    </row>
    <row r="37" spans="3:7" x14ac:dyDescent="0.2">
      <c r="C37" s="92">
        <v>7</v>
      </c>
      <c r="D37" s="240" t="s">
        <v>497</v>
      </c>
      <c r="E37" s="244" t="s">
        <v>511</v>
      </c>
      <c r="F37" s="245">
        <v>3133275481</v>
      </c>
      <c r="G37" s="218" t="s">
        <v>499</v>
      </c>
    </row>
    <row r="38" spans="3:7" x14ac:dyDescent="0.2">
      <c r="C38" s="92">
        <v>8</v>
      </c>
      <c r="D38" s="240" t="s">
        <v>504</v>
      </c>
      <c r="E38" s="244" t="s">
        <v>512</v>
      </c>
      <c r="F38" s="41">
        <v>3133275481</v>
      </c>
      <c r="G38" s="246" t="s">
        <v>127</v>
      </c>
    </row>
    <row r="39" spans="3:7" x14ac:dyDescent="0.2">
      <c r="C39" s="92">
        <v>9</v>
      </c>
      <c r="D39" s="247" t="s">
        <v>513</v>
      </c>
      <c r="E39" s="247" t="s">
        <v>514</v>
      </c>
      <c r="F39" s="79">
        <v>3163112026</v>
      </c>
      <c r="G39" s="218" t="s">
        <v>499</v>
      </c>
    </row>
    <row r="40" spans="3:7" x14ac:dyDescent="0.2">
      <c r="C40" s="92">
        <v>10</v>
      </c>
      <c r="D40" s="179" t="s">
        <v>515</v>
      </c>
      <c r="E40" s="178" t="s">
        <v>516</v>
      </c>
      <c r="F40" s="169">
        <v>3197938868</v>
      </c>
      <c r="G40" s="218" t="s">
        <v>499</v>
      </c>
    </row>
    <row r="41" spans="3:7" x14ac:dyDescent="0.2">
      <c r="C41" s="92">
        <v>11</v>
      </c>
      <c r="D41" s="180" t="s">
        <v>517</v>
      </c>
      <c r="E41" s="181" t="s">
        <v>518</v>
      </c>
      <c r="F41" s="169">
        <v>3112875720</v>
      </c>
      <c r="G41" s="218" t="s">
        <v>499</v>
      </c>
    </row>
    <row r="42" spans="3:7" x14ac:dyDescent="0.2">
      <c r="C42" s="92">
        <v>12</v>
      </c>
      <c r="D42" s="180"/>
      <c r="E42" s="181"/>
      <c r="F42" s="169"/>
      <c r="G42" s="167"/>
    </row>
    <row r="43" spans="3:7" x14ac:dyDescent="0.2">
      <c r="C43" s="92">
        <v>13</v>
      </c>
      <c r="D43" s="180"/>
      <c r="E43" s="181"/>
      <c r="F43" s="169"/>
      <c r="G43" s="167"/>
    </row>
    <row r="44" spans="3:7" x14ac:dyDescent="0.2">
      <c r="C44" s="92">
        <v>14</v>
      </c>
      <c r="D44" s="180"/>
      <c r="E44" s="181"/>
      <c r="F44" s="169"/>
      <c r="G44" s="167"/>
    </row>
    <row r="45" spans="3:7" x14ac:dyDescent="0.2">
      <c r="C45" s="92">
        <v>15</v>
      </c>
      <c r="D45" s="180"/>
      <c r="E45" s="181"/>
      <c r="F45" s="169"/>
      <c r="G45" s="167"/>
    </row>
    <row r="46" spans="3:7" x14ac:dyDescent="0.2">
      <c r="C46" s="92">
        <v>16</v>
      </c>
      <c r="D46" s="180"/>
      <c r="E46" s="181"/>
      <c r="F46" s="169"/>
      <c r="G46" s="167"/>
    </row>
    <row r="47" spans="3:7" x14ac:dyDescent="0.2">
      <c r="C47" s="92">
        <v>17</v>
      </c>
      <c r="D47" s="180"/>
      <c r="E47" s="181"/>
      <c r="F47" s="169"/>
      <c r="G47" s="167"/>
    </row>
    <row r="48" spans="3:7" x14ac:dyDescent="0.2">
      <c r="C48" s="92">
        <v>18</v>
      </c>
      <c r="D48" s="180"/>
      <c r="E48" s="181"/>
      <c r="F48" s="169"/>
      <c r="G48" s="167"/>
    </row>
    <row r="49" spans="3:7" x14ac:dyDescent="0.2">
      <c r="C49" s="92">
        <v>19</v>
      </c>
      <c r="D49" s="179"/>
      <c r="E49" s="181"/>
      <c r="F49" s="169"/>
      <c r="G49" s="167"/>
    </row>
    <row r="50" spans="3:7" x14ac:dyDescent="0.2">
      <c r="C50" s="92">
        <v>20</v>
      </c>
      <c r="D50" s="180"/>
      <c r="E50" s="181"/>
      <c r="F50" s="169"/>
      <c r="G50" s="167"/>
    </row>
    <row r="51" spans="3:7" x14ac:dyDescent="0.2">
      <c r="C51" s="92">
        <v>21</v>
      </c>
      <c r="D51" s="180"/>
      <c r="E51" s="181"/>
      <c r="F51" s="169"/>
      <c r="G51" s="167"/>
    </row>
    <row r="52" spans="3:7" s="175" customFormat="1" ht="14.25" customHeight="1" x14ac:dyDescent="0.2">
      <c r="C52" s="182">
        <v>22</v>
      </c>
      <c r="D52" s="180"/>
      <c r="E52" s="181"/>
      <c r="F52" s="169"/>
      <c r="G52" s="167"/>
    </row>
    <row r="53" spans="3:7" x14ac:dyDescent="0.2">
      <c r="C53" s="85"/>
      <c r="D53" s="85"/>
      <c r="E53" s="85"/>
      <c r="F53" s="93"/>
      <c r="G53" s="94"/>
    </row>
    <row r="54" spans="3:7" x14ac:dyDescent="0.2">
      <c r="C54" s="508" t="s">
        <v>519</v>
      </c>
      <c r="D54" s="508"/>
      <c r="E54" s="508"/>
      <c r="F54" s="508"/>
      <c r="G54" s="508"/>
    </row>
    <row r="55" spans="3:7" ht="30.75" customHeight="1" x14ac:dyDescent="0.2">
      <c r="C55" s="509" t="s">
        <v>520</v>
      </c>
      <c r="D55" s="509"/>
      <c r="E55" s="183"/>
      <c r="F55" s="184">
        <v>123</v>
      </c>
      <c r="G55" s="173"/>
    </row>
    <row r="56" spans="3:7" x14ac:dyDescent="0.2">
      <c r="C56" s="509" t="s">
        <v>521</v>
      </c>
      <c r="D56" s="509"/>
      <c r="E56" s="80" t="s">
        <v>522</v>
      </c>
      <c r="F56" s="81" t="s">
        <v>523</v>
      </c>
      <c r="G56" s="185"/>
    </row>
    <row r="57" spans="3:7" ht="15" customHeight="1" x14ac:dyDescent="0.2">
      <c r="C57" s="509" t="s">
        <v>524</v>
      </c>
      <c r="D57" s="509"/>
      <c r="E57" s="515">
        <v>3184025330</v>
      </c>
      <c r="F57" s="515"/>
      <c r="G57" s="186"/>
    </row>
    <row r="58" spans="3:7" ht="15" customHeight="1" x14ac:dyDescent="0.2">
      <c r="C58" s="80" t="s">
        <v>525</v>
      </c>
      <c r="D58" s="81"/>
      <c r="E58" s="80" t="s">
        <v>526</v>
      </c>
      <c r="F58" s="81">
        <v>6016060</v>
      </c>
      <c r="G58" s="186"/>
    </row>
    <row r="59" spans="3:7" ht="24" customHeight="1" x14ac:dyDescent="0.2">
      <c r="C59" s="80" t="s">
        <v>527</v>
      </c>
      <c r="D59" s="81"/>
      <c r="E59" s="80" t="s">
        <v>528</v>
      </c>
      <c r="F59" s="81" t="s">
        <v>529</v>
      </c>
      <c r="G59" s="186"/>
    </row>
    <row r="60" spans="3:7" ht="22.5" customHeight="1" x14ac:dyDescent="0.2">
      <c r="C60" s="80" t="s">
        <v>530</v>
      </c>
      <c r="D60" s="81"/>
      <c r="E60" s="80" t="s">
        <v>531</v>
      </c>
      <c r="F60" s="81">
        <v>8627573</v>
      </c>
      <c r="G60" s="186"/>
    </row>
    <row r="61" spans="3:7" ht="15" customHeight="1" x14ac:dyDescent="0.2">
      <c r="C61" s="509" t="s">
        <v>532</v>
      </c>
      <c r="D61" s="509"/>
      <c r="E61" s="324" t="s">
        <v>533</v>
      </c>
      <c r="F61" s="325"/>
      <c r="G61" s="175"/>
    </row>
    <row r="62" spans="3:7" ht="15" customHeight="1" x14ac:dyDescent="0.2">
      <c r="C62" s="509" t="s">
        <v>534</v>
      </c>
      <c r="D62" s="509"/>
      <c r="E62" s="516" t="s">
        <v>535</v>
      </c>
      <c r="F62" s="517"/>
      <c r="G62" s="186"/>
    </row>
    <row r="63" spans="3:7" ht="25.5" customHeight="1" x14ac:dyDescent="0.2">
      <c r="C63" s="80" t="s">
        <v>536</v>
      </c>
      <c r="D63" s="81">
        <v>8844444</v>
      </c>
      <c r="E63" s="80" t="s">
        <v>537</v>
      </c>
      <c r="F63" s="81">
        <v>127</v>
      </c>
      <c r="G63" s="186"/>
    </row>
    <row r="64" spans="3:7" ht="15" customHeight="1" x14ac:dyDescent="0.2">
      <c r="C64" s="509" t="s">
        <v>538</v>
      </c>
      <c r="D64" s="509"/>
      <c r="E64" s="518">
        <v>5951230</v>
      </c>
      <c r="F64" s="518"/>
      <c r="G64" s="185"/>
    </row>
    <row r="65" spans="3:30" x14ac:dyDescent="0.2">
      <c r="C65" s="461" t="s">
        <v>539</v>
      </c>
      <c r="D65" s="463"/>
      <c r="E65" s="187"/>
      <c r="F65" s="188"/>
      <c r="G65" s="189"/>
    </row>
    <row r="66" spans="3:30" x14ac:dyDescent="0.2">
      <c r="C66" s="461" t="s">
        <v>540</v>
      </c>
      <c r="D66" s="463"/>
      <c r="E66" s="216">
        <v>8844432</v>
      </c>
      <c r="F66" s="188"/>
      <c r="G66" s="189"/>
    </row>
    <row r="67" spans="3:30" x14ac:dyDescent="0.2">
      <c r="C67" s="461" t="s">
        <v>541</v>
      </c>
      <c r="D67" s="463"/>
      <c r="E67" s="216" t="s">
        <v>542</v>
      </c>
      <c r="F67" s="188"/>
      <c r="G67" s="189"/>
    </row>
    <row r="68" spans="3:30" x14ac:dyDescent="0.2">
      <c r="C68" s="461" t="s">
        <v>543</v>
      </c>
      <c r="D68" s="463"/>
      <c r="E68" s="187"/>
      <c r="F68" s="188"/>
      <c r="G68" s="189"/>
    </row>
    <row r="69" spans="3:30" x14ac:dyDescent="0.2">
      <c r="C69" s="461" t="s">
        <v>544</v>
      </c>
      <c r="D69" s="463"/>
      <c r="E69" s="187"/>
      <c r="F69" s="188"/>
      <c r="G69" s="189"/>
    </row>
    <row r="70" spans="3:30" x14ac:dyDescent="0.2">
      <c r="C70" s="461" t="s">
        <v>545</v>
      </c>
      <c r="D70" s="463"/>
      <c r="E70" s="217">
        <v>4441234</v>
      </c>
      <c r="F70" s="188"/>
      <c r="G70" s="189"/>
    </row>
    <row r="71" spans="3:30" x14ac:dyDescent="0.2">
      <c r="C71" s="461" t="s">
        <v>546</v>
      </c>
      <c r="D71" s="463"/>
      <c r="E71" s="216">
        <v>8844444</v>
      </c>
      <c r="F71" s="188"/>
      <c r="G71" s="189"/>
    </row>
    <row r="72" spans="3:30" ht="10.5" customHeight="1" x14ac:dyDescent="0.2"/>
    <row r="73" spans="3:30" ht="15" customHeight="1" x14ac:dyDescent="0.25">
      <c r="C73" s="384" t="s">
        <v>343</v>
      </c>
      <c r="D73" s="384"/>
      <c r="E73" s="137"/>
      <c r="F73" s="137"/>
      <c r="G73" s="137"/>
      <c r="H73" s="137"/>
      <c r="I73" s="137"/>
      <c r="J73" s="35"/>
      <c r="K73" s="35"/>
    </row>
    <row r="74" spans="3:30" ht="15" customHeight="1" x14ac:dyDescent="0.25">
      <c r="C74" s="384" t="s">
        <v>344</v>
      </c>
      <c r="D74" s="384"/>
      <c r="E74" s="35"/>
      <c r="F74" s="35"/>
      <c r="G74" s="35"/>
      <c r="H74" s="35"/>
      <c r="I74" s="35"/>
      <c r="J74" s="35"/>
    </row>
    <row r="75" spans="3:30" ht="15" customHeight="1" x14ac:dyDescent="0.25">
      <c r="C75" s="384" t="s">
        <v>547</v>
      </c>
      <c r="D75" s="384"/>
      <c r="E75" s="35"/>
      <c r="F75" s="35"/>
      <c r="G75" s="35"/>
      <c r="H75" s="35"/>
      <c r="I75" s="35"/>
    </row>
    <row r="76" spans="3:30" ht="15" customHeight="1" x14ac:dyDescent="0.25">
      <c r="C76" s="384" t="s">
        <v>548</v>
      </c>
      <c r="D76" s="384"/>
      <c r="E76" s="35"/>
      <c r="F76" s="35"/>
      <c r="G76" s="35"/>
      <c r="H76" s="35"/>
      <c r="I76" s="35"/>
    </row>
    <row r="77" spans="3:30" ht="11.25" customHeight="1" x14ac:dyDescent="0.2"/>
    <row r="78" spans="3:30" ht="50.25" customHeight="1" x14ac:dyDescent="0.2">
      <c r="C78" s="344" t="s">
        <v>33</v>
      </c>
      <c r="D78" s="344"/>
      <c r="E78" s="344"/>
      <c r="F78" s="344"/>
      <c r="G78" s="344"/>
      <c r="H78" s="95"/>
      <c r="I78" s="95"/>
      <c r="J78" s="95"/>
      <c r="K78" s="95"/>
      <c r="L78" s="95"/>
      <c r="M78" s="95"/>
      <c r="N78" s="95"/>
      <c r="O78" s="95"/>
      <c r="P78" s="95"/>
      <c r="Q78" s="95"/>
      <c r="R78" s="95"/>
      <c r="S78" s="95"/>
      <c r="T78" s="95"/>
      <c r="U78" s="95"/>
      <c r="V78" s="95"/>
      <c r="W78" s="95"/>
      <c r="X78" s="95"/>
      <c r="Y78" s="95"/>
      <c r="Z78" s="95"/>
      <c r="AA78" s="95"/>
      <c r="AB78" s="95"/>
      <c r="AC78" s="95"/>
      <c r="AD78" s="95"/>
    </row>
    <row r="79" spans="3:30" ht="30.75" customHeight="1" x14ac:dyDescent="0.2">
      <c r="C79" s="276" t="s">
        <v>34</v>
      </c>
      <c r="D79" s="276"/>
      <c r="E79" s="276"/>
      <c r="F79" s="276"/>
      <c r="G79" s="276"/>
      <c r="H79" s="95"/>
      <c r="I79" s="95"/>
      <c r="J79" s="95"/>
      <c r="K79" s="95"/>
      <c r="L79" s="95"/>
      <c r="M79" s="95"/>
      <c r="N79" s="95"/>
      <c r="O79" s="95"/>
      <c r="P79" s="95"/>
      <c r="Q79" s="95"/>
      <c r="R79" s="95"/>
      <c r="S79" s="95"/>
      <c r="T79" s="95"/>
      <c r="U79" s="95"/>
      <c r="V79" s="95"/>
      <c r="W79" s="95"/>
      <c r="X79" s="95"/>
      <c r="Y79" s="95"/>
      <c r="Z79" s="95"/>
      <c r="AA79" s="95"/>
      <c r="AB79" s="95"/>
      <c r="AC79" s="95"/>
      <c r="AD79" s="95"/>
    </row>
    <row r="80" spans="3:30" ht="4.5" customHeight="1" x14ac:dyDescent="0.2">
      <c r="C80" s="412"/>
      <c r="D80" s="412"/>
      <c r="E80" s="412"/>
      <c r="F80" s="412"/>
      <c r="G80" s="412"/>
      <c r="H80" s="95"/>
      <c r="I80" s="95"/>
      <c r="J80" s="95"/>
      <c r="K80" s="95"/>
      <c r="L80" s="95"/>
      <c r="M80" s="95"/>
      <c r="N80" s="95"/>
      <c r="O80" s="95"/>
      <c r="P80" s="95"/>
      <c r="Q80" s="95"/>
      <c r="R80" s="95"/>
      <c r="S80" s="95"/>
      <c r="T80" s="95"/>
      <c r="U80" s="95"/>
      <c r="V80" s="95"/>
      <c r="W80" s="95"/>
      <c r="X80" s="95"/>
      <c r="Y80" s="95"/>
      <c r="Z80" s="95"/>
      <c r="AA80" s="95"/>
      <c r="AB80" s="95"/>
      <c r="AC80" s="95"/>
      <c r="AD80" s="95"/>
    </row>
  </sheetData>
  <sheetProtection algorithmName="SHA-512" hashValue="TpkgAM2bTsPJAaTA1pULcIysAI/At54Y/k/SyBpocpCYdG76yqfKilo+LI/c3WVJqdaH+yUx0RtPSrxnYZN0Ig==" saltValue="BZGLyLNvOJKi6GUxBefFZw==" spinCount="100000" sheet="1" objects="1" scenarios="1" formatCells="0" formatColumns="0" formatRows="0"/>
  <mergeCells count="37">
    <mergeCell ref="C80:G80"/>
    <mergeCell ref="C56:D56"/>
    <mergeCell ref="C78:G78"/>
    <mergeCell ref="C67:D67"/>
    <mergeCell ref="C66:D66"/>
    <mergeCell ref="C70:D70"/>
    <mergeCell ref="C71:D71"/>
    <mergeCell ref="C69:D69"/>
    <mergeCell ref="C68:D68"/>
    <mergeCell ref="C62:D62"/>
    <mergeCell ref="C57:D57"/>
    <mergeCell ref="C64:D64"/>
    <mergeCell ref="E64:F64"/>
    <mergeCell ref="C79:G79"/>
    <mergeCell ref="C75:D75"/>
    <mergeCell ref="C76:D76"/>
    <mergeCell ref="C22:D22"/>
    <mergeCell ref="C61:D61"/>
    <mergeCell ref="E57:F57"/>
    <mergeCell ref="E62:F62"/>
    <mergeCell ref="C74:D74"/>
    <mergeCell ref="A2:A7"/>
    <mergeCell ref="C73:D73"/>
    <mergeCell ref="C54:G54"/>
    <mergeCell ref="C55:D55"/>
    <mergeCell ref="C2:C5"/>
    <mergeCell ref="D2:F2"/>
    <mergeCell ref="D3:F3"/>
    <mergeCell ref="D4:F5"/>
    <mergeCell ref="C65:D65"/>
    <mergeCell ref="C11:G11"/>
    <mergeCell ref="C9:D9"/>
    <mergeCell ref="E10:G10"/>
    <mergeCell ref="C7:G7"/>
    <mergeCell ref="E22:F22"/>
    <mergeCell ref="E61:F61"/>
    <mergeCell ref="C12:D12"/>
  </mergeCells>
  <printOptions horizontalCentered="1"/>
  <pageMargins left="1.1811023622047245" right="0.78740157480314965" top="0.78740157480314965" bottom="0.78740157480314965" header="0.78740157480314965" footer="0.78740157480314965"/>
  <pageSetup paperSize="9" scale="3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F380"/>
  <sheetViews>
    <sheetView showGridLines="0" view="pageBreakPreview" zoomScale="89" zoomScaleNormal="110" zoomScaleSheetLayoutView="89" workbookViewId="0">
      <selection activeCell="Z6" sqref="Z6"/>
    </sheetView>
  </sheetViews>
  <sheetFormatPr baseColWidth="10" defaultColWidth="9.140625" defaultRowHeight="14.25" x14ac:dyDescent="0.2"/>
  <cols>
    <col min="1" max="1" width="7.85546875" style="42" customWidth="1"/>
    <col min="2" max="2" width="2.140625" style="42" customWidth="1"/>
    <col min="3" max="3" width="6.28515625" style="42" customWidth="1"/>
    <col min="4" max="4" width="4.85546875" style="42" customWidth="1"/>
    <col min="5" max="15" width="3.7109375" style="42" customWidth="1"/>
    <col min="16" max="16" width="7.85546875" style="42" customWidth="1"/>
    <col min="17" max="25" width="3.7109375" style="42" customWidth="1"/>
    <col min="26" max="26" width="5.28515625" style="42" customWidth="1"/>
    <col min="27" max="27" width="5.85546875" style="42" customWidth="1"/>
    <col min="28" max="28" width="3.7109375" style="42" customWidth="1"/>
    <col min="29" max="29" width="5.5703125" style="42" customWidth="1"/>
    <col min="30" max="30" width="7.28515625" style="42" customWidth="1"/>
    <col min="31" max="31" width="1.7109375" style="42" customWidth="1"/>
    <col min="32" max="256" width="11.42578125" style="42" customWidth="1"/>
    <col min="257" max="16384" width="9.140625" style="42"/>
  </cols>
  <sheetData>
    <row r="1" spans="1:30" ht="12.75" customHeight="1" x14ac:dyDescent="0.2"/>
    <row r="2" spans="1:30" ht="24" customHeight="1" x14ac:dyDescent="0.2">
      <c r="A2" s="402" t="s">
        <v>47</v>
      </c>
      <c r="C2" s="535"/>
      <c r="D2" s="535"/>
      <c r="E2" s="535"/>
      <c r="F2" s="333" t="s">
        <v>0</v>
      </c>
      <c r="G2" s="333"/>
      <c r="H2" s="333"/>
      <c r="I2" s="333"/>
      <c r="J2" s="333"/>
      <c r="K2" s="333"/>
      <c r="L2" s="333"/>
      <c r="M2" s="333"/>
      <c r="N2" s="333"/>
      <c r="O2" s="333"/>
      <c r="P2" s="333"/>
      <c r="Q2" s="333"/>
      <c r="R2" s="333"/>
      <c r="S2" s="333"/>
      <c r="T2" s="333"/>
      <c r="U2" s="333"/>
      <c r="V2" s="333"/>
      <c r="W2" s="333"/>
      <c r="X2" s="333"/>
      <c r="Y2" s="333"/>
      <c r="Z2" s="294" t="s">
        <v>815</v>
      </c>
      <c r="AA2" s="294"/>
      <c r="AB2" s="294"/>
      <c r="AC2" s="294"/>
      <c r="AD2" s="294"/>
    </row>
    <row r="3" spans="1:30" ht="26.25" customHeight="1" x14ac:dyDescent="0.2">
      <c r="A3" s="402"/>
      <c r="C3" s="535"/>
      <c r="D3" s="535"/>
      <c r="E3" s="535"/>
      <c r="F3" s="333" t="s">
        <v>48</v>
      </c>
      <c r="G3" s="333"/>
      <c r="H3" s="333"/>
      <c r="I3" s="333"/>
      <c r="J3" s="333"/>
      <c r="K3" s="333"/>
      <c r="L3" s="333"/>
      <c r="M3" s="333"/>
      <c r="N3" s="333"/>
      <c r="O3" s="333"/>
      <c r="P3" s="333"/>
      <c r="Q3" s="333"/>
      <c r="R3" s="333"/>
      <c r="S3" s="333"/>
      <c r="T3" s="333"/>
      <c r="U3" s="333"/>
      <c r="V3" s="333"/>
      <c r="W3" s="333"/>
      <c r="X3" s="333"/>
      <c r="Y3" s="333"/>
      <c r="Z3" s="294" t="s">
        <v>2</v>
      </c>
      <c r="AA3" s="294"/>
      <c r="AB3" s="294"/>
      <c r="AC3" s="294"/>
      <c r="AD3" s="294"/>
    </row>
    <row r="4" spans="1:30" ht="24.95" customHeight="1" x14ac:dyDescent="0.2">
      <c r="A4" s="402"/>
      <c r="C4" s="535"/>
      <c r="D4" s="535"/>
      <c r="E4" s="535"/>
      <c r="F4" s="333" t="s">
        <v>300</v>
      </c>
      <c r="G4" s="333"/>
      <c r="H4" s="333"/>
      <c r="I4" s="333"/>
      <c r="J4" s="333"/>
      <c r="K4" s="333"/>
      <c r="L4" s="333"/>
      <c r="M4" s="333"/>
      <c r="N4" s="333"/>
      <c r="O4" s="333"/>
      <c r="P4" s="333"/>
      <c r="Q4" s="333"/>
      <c r="R4" s="333"/>
      <c r="S4" s="333"/>
      <c r="T4" s="333"/>
      <c r="U4" s="333"/>
      <c r="V4" s="333"/>
      <c r="W4" s="333"/>
      <c r="X4" s="333"/>
      <c r="Y4" s="333"/>
      <c r="Z4" s="534" t="s">
        <v>4</v>
      </c>
      <c r="AA4" s="534"/>
      <c r="AB4" s="534"/>
      <c r="AC4" s="534"/>
      <c r="AD4" s="534"/>
    </row>
    <row r="5" spans="1:30" ht="21.75" customHeight="1" x14ac:dyDescent="0.2">
      <c r="A5" s="402"/>
      <c r="C5" s="535"/>
      <c r="D5" s="535"/>
      <c r="E5" s="535"/>
      <c r="F5" s="333"/>
      <c r="G5" s="333"/>
      <c r="H5" s="333"/>
      <c r="I5" s="333"/>
      <c r="J5" s="333"/>
      <c r="K5" s="333"/>
      <c r="L5" s="333"/>
      <c r="M5" s="333"/>
      <c r="N5" s="333"/>
      <c r="O5" s="333"/>
      <c r="P5" s="333"/>
      <c r="Q5" s="333"/>
      <c r="R5" s="333"/>
      <c r="S5" s="333"/>
      <c r="T5" s="333"/>
      <c r="U5" s="333"/>
      <c r="V5" s="333"/>
      <c r="W5" s="333"/>
      <c r="X5" s="333"/>
      <c r="Y5" s="333"/>
      <c r="Z5" s="294" t="s">
        <v>818</v>
      </c>
      <c r="AA5" s="294"/>
      <c r="AB5" s="294"/>
      <c r="AC5" s="294"/>
      <c r="AD5" s="294"/>
    </row>
    <row r="6" spans="1:30" ht="8.25" customHeight="1" x14ac:dyDescent="0.25">
      <c r="A6" s="402"/>
      <c r="C6" s="97"/>
      <c r="D6" s="98"/>
      <c r="E6" s="98"/>
      <c r="F6" s="98"/>
      <c r="G6" s="98"/>
      <c r="H6" s="99"/>
      <c r="I6" s="99"/>
      <c r="J6" s="99"/>
      <c r="K6" s="99"/>
      <c r="L6" s="99"/>
      <c r="M6" s="99"/>
      <c r="N6" s="99"/>
      <c r="O6" s="99"/>
      <c r="P6" s="99"/>
      <c r="Q6" s="99"/>
      <c r="R6" s="99"/>
      <c r="S6" s="99"/>
      <c r="T6" s="99"/>
      <c r="U6" s="99"/>
      <c r="V6" s="99"/>
      <c r="W6" s="99"/>
      <c r="X6" s="99"/>
      <c r="Y6" s="99"/>
      <c r="Z6" s="100"/>
      <c r="AA6" s="100"/>
      <c r="AB6" s="100"/>
      <c r="AC6" s="100"/>
      <c r="AD6" s="101"/>
    </row>
    <row r="7" spans="1:30" ht="21" customHeight="1" x14ac:dyDescent="0.2">
      <c r="A7" s="402"/>
      <c r="C7" s="513" t="s">
        <v>549</v>
      </c>
      <c r="D7" s="513"/>
      <c r="E7" s="513"/>
      <c r="F7" s="513"/>
      <c r="G7" s="513"/>
      <c r="H7" s="513"/>
      <c r="I7" s="513"/>
      <c r="J7" s="513"/>
      <c r="K7" s="513"/>
      <c r="L7" s="513"/>
      <c r="M7" s="513"/>
      <c r="N7" s="513"/>
      <c r="O7" s="513"/>
      <c r="P7" s="513"/>
      <c r="Q7" s="513"/>
      <c r="R7" s="513"/>
      <c r="S7" s="513"/>
      <c r="T7" s="513"/>
      <c r="U7" s="513"/>
      <c r="V7" s="513"/>
      <c r="W7" s="513"/>
      <c r="X7" s="513"/>
      <c r="Y7" s="513"/>
      <c r="Z7" s="513"/>
      <c r="AA7" s="513"/>
      <c r="AB7" s="513"/>
      <c r="AC7" s="513"/>
      <c r="AD7" s="513"/>
    </row>
    <row r="8" spans="1:30" ht="8.25" customHeight="1" x14ac:dyDescent="0.25">
      <c r="C8" s="97"/>
      <c r="D8" s="98"/>
      <c r="E8" s="98"/>
      <c r="F8" s="98"/>
      <c r="G8" s="98"/>
      <c r="H8" s="99"/>
      <c r="I8" s="99"/>
      <c r="J8" s="99"/>
      <c r="K8" s="99"/>
      <c r="L8" s="99"/>
      <c r="M8" s="99"/>
      <c r="N8" s="99"/>
      <c r="O8" s="99"/>
      <c r="P8" s="99"/>
      <c r="Q8" s="99"/>
      <c r="R8" s="99"/>
      <c r="S8" s="99"/>
      <c r="T8" s="99"/>
      <c r="U8" s="99"/>
      <c r="V8" s="99"/>
      <c r="W8" s="99"/>
      <c r="X8" s="99"/>
      <c r="Y8" s="99"/>
      <c r="Z8" s="100"/>
      <c r="AA8" s="100"/>
      <c r="AB8" s="100"/>
      <c r="AC8" s="100"/>
      <c r="AD8" s="101"/>
    </row>
    <row r="9" spans="1:30" x14ac:dyDescent="0.2">
      <c r="C9" s="542"/>
      <c r="D9" s="542"/>
      <c r="E9" s="542"/>
      <c r="F9" s="542"/>
      <c r="G9" s="542"/>
      <c r="H9" s="542"/>
      <c r="I9" s="542"/>
      <c r="J9" s="542"/>
      <c r="K9" s="542"/>
      <c r="L9" s="542"/>
      <c r="M9" s="542"/>
      <c r="N9" s="542"/>
      <c r="O9" s="542"/>
      <c r="P9" s="542"/>
      <c r="Q9" s="542"/>
      <c r="R9" s="542"/>
      <c r="S9" s="542"/>
      <c r="T9" s="542"/>
      <c r="U9" s="542"/>
      <c r="V9" s="542"/>
      <c r="W9" s="542"/>
      <c r="X9" s="542"/>
      <c r="Y9" s="542"/>
      <c r="Z9" s="542"/>
      <c r="AA9" s="542"/>
      <c r="AB9" s="542"/>
      <c r="AC9" s="542"/>
      <c r="AD9" s="542"/>
    </row>
    <row r="10" spans="1:30" s="27" customFormat="1" ht="15" x14ac:dyDescent="0.25">
      <c r="C10" s="524" t="s">
        <v>550</v>
      </c>
      <c r="D10" s="524"/>
      <c r="E10" s="524"/>
      <c r="F10" s="524"/>
      <c r="G10" s="524"/>
      <c r="H10" s="524"/>
      <c r="I10" s="524"/>
      <c r="J10" s="524"/>
      <c r="K10" s="524"/>
      <c r="L10" s="524"/>
      <c r="M10" s="524"/>
      <c r="N10" s="524"/>
      <c r="O10" s="524"/>
      <c r="P10" s="524"/>
      <c r="Q10" s="524"/>
      <c r="R10" s="524"/>
      <c r="S10" s="524"/>
      <c r="T10" s="524"/>
      <c r="U10" s="524"/>
      <c r="V10" s="524"/>
      <c r="W10" s="524"/>
      <c r="X10" s="524"/>
      <c r="Y10" s="524"/>
      <c r="Z10" s="524"/>
      <c r="AA10" s="524"/>
      <c r="AB10" s="524"/>
      <c r="AC10" s="524"/>
      <c r="AD10" s="524"/>
    </row>
    <row r="11" spans="1:30" s="27" customFormat="1" ht="28.5" customHeight="1" x14ac:dyDescent="0.25">
      <c r="C11" s="538" t="s">
        <v>551</v>
      </c>
      <c r="D11" s="538"/>
      <c r="E11" s="538"/>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row>
    <row r="12" spans="1:30" s="27" customFormat="1" ht="28.5" customHeight="1" x14ac:dyDescent="0.25">
      <c r="C12" s="527" t="s">
        <v>552</v>
      </c>
      <c r="D12" s="527"/>
      <c r="E12" s="527"/>
      <c r="F12" s="527"/>
      <c r="G12" s="527"/>
      <c r="H12" s="527"/>
      <c r="I12" s="527"/>
      <c r="J12" s="527"/>
      <c r="K12" s="527"/>
      <c r="L12" s="527"/>
      <c r="M12" s="527"/>
      <c r="N12" s="527"/>
      <c r="O12" s="527"/>
      <c r="P12" s="527"/>
      <c r="Q12" s="527"/>
      <c r="R12" s="527"/>
      <c r="S12" s="527"/>
      <c r="T12" s="527"/>
      <c r="U12" s="527"/>
      <c r="V12" s="527"/>
      <c r="W12" s="527"/>
      <c r="X12" s="527"/>
      <c r="Y12" s="527"/>
      <c r="Z12" s="527"/>
      <c r="AA12" s="527"/>
      <c r="AB12" s="527"/>
      <c r="AC12" s="527"/>
      <c r="AD12" s="527"/>
    </row>
    <row r="13" spans="1:30" s="27" customFormat="1" ht="28.5" customHeight="1" x14ac:dyDescent="0.25">
      <c r="C13" s="539" t="s">
        <v>553</v>
      </c>
      <c r="D13" s="539"/>
      <c r="E13" s="539"/>
      <c r="F13" s="539"/>
      <c r="G13" s="539"/>
      <c r="H13" s="539"/>
      <c r="I13" s="539"/>
      <c r="J13" s="539"/>
      <c r="K13" s="539"/>
      <c r="L13" s="539"/>
      <c r="M13" s="539"/>
      <c r="N13" s="539"/>
      <c r="O13" s="539"/>
      <c r="P13" s="539"/>
      <c r="Q13" s="539"/>
      <c r="R13" s="539"/>
      <c r="S13" s="539"/>
      <c r="T13" s="539"/>
      <c r="U13" s="539"/>
      <c r="V13" s="539"/>
      <c r="W13" s="539"/>
      <c r="X13" s="539"/>
      <c r="Y13" s="539"/>
      <c r="Z13" s="539"/>
      <c r="AA13" s="539"/>
      <c r="AB13" s="539"/>
      <c r="AC13" s="539"/>
      <c r="AD13" s="539"/>
    </row>
    <row r="14" spans="1:30" s="190" customFormat="1" ht="96.75" customHeight="1" x14ac:dyDescent="0.2">
      <c r="C14" s="522" t="s">
        <v>554</v>
      </c>
      <c r="D14" s="522"/>
      <c r="E14" s="522"/>
      <c r="F14" s="522"/>
      <c r="G14" s="522"/>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row>
    <row r="15" spans="1:30" s="102" customFormat="1" ht="7.5" customHeight="1" x14ac:dyDescent="0.25"/>
    <row r="16" spans="1:30" s="27" customFormat="1" ht="15" x14ac:dyDescent="0.25">
      <c r="C16" s="524" t="s">
        <v>555</v>
      </c>
      <c r="D16" s="524"/>
      <c r="E16" s="524"/>
      <c r="F16" s="524"/>
      <c r="G16" s="524"/>
      <c r="H16" s="524"/>
      <c r="I16" s="524"/>
      <c r="J16" s="524"/>
      <c r="K16" s="524"/>
      <c r="L16" s="524"/>
      <c r="M16" s="524"/>
      <c r="N16" s="524"/>
      <c r="O16" s="524"/>
      <c r="P16" s="524"/>
      <c r="Q16" s="524"/>
      <c r="R16" s="524"/>
      <c r="S16" s="524"/>
      <c r="T16" s="524"/>
      <c r="U16" s="524"/>
      <c r="V16" s="524"/>
      <c r="W16" s="524"/>
      <c r="X16" s="524"/>
      <c r="Y16" s="524"/>
      <c r="Z16" s="524"/>
      <c r="AA16" s="524"/>
      <c r="AB16" s="524"/>
      <c r="AC16" s="524"/>
      <c r="AD16" s="524"/>
    </row>
    <row r="17" spans="3:30" s="27" customFormat="1" ht="205.5" customHeight="1" x14ac:dyDescent="0.2">
      <c r="C17" s="544" t="s">
        <v>556</v>
      </c>
      <c r="D17" s="103" t="s">
        <v>557</v>
      </c>
      <c r="E17" s="522" t="s">
        <v>558</v>
      </c>
      <c r="F17" s="523"/>
      <c r="G17" s="523"/>
      <c r="H17" s="523"/>
      <c r="I17" s="523"/>
      <c r="J17" s="523"/>
      <c r="K17" s="523"/>
      <c r="L17" s="523"/>
      <c r="M17" s="523"/>
      <c r="N17" s="523"/>
      <c r="O17" s="523"/>
      <c r="P17" s="523"/>
      <c r="Q17" s="523"/>
      <c r="R17" s="523"/>
      <c r="S17" s="523"/>
      <c r="T17" s="523"/>
      <c r="U17" s="523"/>
      <c r="V17" s="523"/>
      <c r="W17" s="523"/>
      <c r="X17" s="523"/>
      <c r="Y17" s="523"/>
      <c r="Z17" s="523"/>
      <c r="AA17" s="523"/>
      <c r="AB17" s="523"/>
      <c r="AC17" s="523"/>
      <c r="AD17" s="523"/>
    </row>
    <row r="18" spans="3:30" s="27" customFormat="1" ht="84" customHeight="1" x14ac:dyDescent="0.2">
      <c r="C18" s="544"/>
      <c r="D18" s="103" t="s">
        <v>559</v>
      </c>
      <c r="E18" s="522" t="s">
        <v>560</v>
      </c>
      <c r="F18" s="522"/>
      <c r="G18" s="522"/>
      <c r="H18" s="522"/>
      <c r="I18" s="522"/>
      <c r="J18" s="522"/>
      <c r="K18" s="522"/>
      <c r="L18" s="522"/>
      <c r="M18" s="522"/>
      <c r="N18" s="522"/>
      <c r="O18" s="522"/>
      <c r="P18" s="522"/>
      <c r="Q18" s="522"/>
      <c r="R18" s="522"/>
      <c r="S18" s="522"/>
      <c r="T18" s="522"/>
      <c r="U18" s="522"/>
      <c r="V18" s="522"/>
      <c r="W18" s="522"/>
      <c r="X18" s="522"/>
      <c r="Y18" s="522"/>
      <c r="Z18" s="522"/>
      <c r="AA18" s="522"/>
      <c r="AB18" s="522"/>
      <c r="AC18" s="522"/>
      <c r="AD18" s="522"/>
    </row>
    <row r="19" spans="3:30" s="27" customFormat="1" ht="92.25" customHeight="1" x14ac:dyDescent="0.2">
      <c r="C19" s="544"/>
      <c r="D19" s="103" t="s">
        <v>561</v>
      </c>
      <c r="E19" s="526" t="s">
        <v>562</v>
      </c>
      <c r="F19" s="526"/>
      <c r="G19" s="526"/>
      <c r="H19" s="526"/>
      <c r="I19" s="526"/>
      <c r="J19" s="526"/>
      <c r="K19" s="526"/>
      <c r="L19" s="526"/>
      <c r="M19" s="526"/>
      <c r="N19" s="526"/>
      <c r="O19" s="526"/>
      <c r="P19" s="526"/>
      <c r="Q19" s="526"/>
      <c r="R19" s="526"/>
      <c r="S19" s="526"/>
      <c r="T19" s="526"/>
      <c r="U19" s="526"/>
      <c r="V19" s="526"/>
      <c r="W19" s="526"/>
      <c r="X19" s="526"/>
      <c r="Y19" s="526"/>
      <c r="Z19" s="526"/>
      <c r="AA19" s="526"/>
      <c r="AB19" s="526"/>
      <c r="AC19" s="526"/>
      <c r="AD19" s="526"/>
    </row>
    <row r="20" spans="3:30" s="27" customFormat="1" ht="114.75" customHeight="1" x14ac:dyDescent="0.2">
      <c r="C20" s="525" t="s">
        <v>563</v>
      </c>
      <c r="D20" s="525"/>
      <c r="E20" s="522" t="s">
        <v>564</v>
      </c>
      <c r="F20" s="522"/>
      <c r="G20" s="522"/>
      <c r="H20" s="522"/>
      <c r="I20" s="522"/>
      <c r="J20" s="522"/>
      <c r="K20" s="522"/>
      <c r="L20" s="522"/>
      <c r="M20" s="522"/>
      <c r="N20" s="522"/>
      <c r="O20" s="522"/>
      <c r="P20" s="522"/>
      <c r="Q20" s="522"/>
      <c r="R20" s="522"/>
      <c r="S20" s="522"/>
      <c r="T20" s="522"/>
      <c r="U20" s="522"/>
      <c r="V20" s="522"/>
      <c r="W20" s="522"/>
      <c r="X20" s="522"/>
      <c r="Y20" s="522"/>
      <c r="Z20" s="522"/>
      <c r="AA20" s="522"/>
      <c r="AB20" s="522"/>
      <c r="AC20" s="522"/>
      <c r="AD20" s="522"/>
    </row>
    <row r="21" spans="3:30" s="27" customFormat="1" ht="120.75" customHeight="1" x14ac:dyDescent="0.2">
      <c r="C21" s="525" t="s">
        <v>565</v>
      </c>
      <c r="D21" s="525"/>
      <c r="E21" s="522" t="s">
        <v>564</v>
      </c>
      <c r="F21" s="522"/>
      <c r="G21" s="522"/>
      <c r="H21" s="522"/>
      <c r="I21" s="522"/>
      <c r="J21" s="522"/>
      <c r="K21" s="522"/>
      <c r="L21" s="522"/>
      <c r="M21" s="522"/>
      <c r="N21" s="522"/>
      <c r="O21" s="522"/>
      <c r="P21" s="522"/>
      <c r="Q21" s="522"/>
      <c r="R21" s="522"/>
      <c r="S21" s="522"/>
      <c r="T21" s="522"/>
      <c r="U21" s="522"/>
      <c r="V21" s="522"/>
      <c r="W21" s="522"/>
      <c r="X21" s="522"/>
      <c r="Y21" s="522"/>
      <c r="Z21" s="522"/>
      <c r="AA21" s="522"/>
      <c r="AB21" s="522"/>
      <c r="AC21" s="522"/>
      <c r="AD21" s="522"/>
    </row>
    <row r="22" spans="3:30" s="27" customFormat="1" ht="5.25" customHeight="1" x14ac:dyDescent="0.25">
      <c r="C22" s="546"/>
      <c r="D22" s="547"/>
      <c r="E22" s="547"/>
      <c r="F22" s="547"/>
      <c r="G22" s="547"/>
      <c r="H22" s="547"/>
      <c r="I22" s="547"/>
      <c r="J22" s="547"/>
      <c r="K22" s="547"/>
      <c r="L22" s="547"/>
      <c r="M22" s="547"/>
      <c r="N22" s="547"/>
      <c r="O22" s="547"/>
      <c r="P22" s="547"/>
      <c r="Q22" s="547"/>
      <c r="R22" s="547"/>
      <c r="S22" s="547"/>
      <c r="T22" s="547"/>
      <c r="U22" s="547"/>
      <c r="V22" s="547"/>
      <c r="W22" s="547"/>
      <c r="X22" s="547"/>
      <c r="Y22" s="547"/>
      <c r="Z22" s="547"/>
      <c r="AA22" s="547"/>
      <c r="AB22" s="547"/>
      <c r="AC22" s="547"/>
      <c r="AD22" s="548"/>
    </row>
    <row r="23" spans="3:30" s="27" customFormat="1" ht="15" x14ac:dyDescent="0.25">
      <c r="C23" s="545" t="s">
        <v>566</v>
      </c>
      <c r="D23" s="545"/>
      <c r="E23" s="545"/>
      <c r="F23" s="545"/>
      <c r="G23" s="545"/>
      <c r="H23" s="545"/>
      <c r="I23" s="545"/>
      <c r="J23" s="545"/>
      <c r="K23" s="545"/>
      <c r="L23" s="545"/>
      <c r="M23" s="545"/>
      <c r="N23" s="545"/>
      <c r="O23" s="545"/>
      <c r="P23" s="545"/>
      <c r="Q23" s="545"/>
      <c r="R23" s="545"/>
      <c r="S23" s="545"/>
      <c r="T23" s="545"/>
      <c r="U23" s="545"/>
      <c r="V23" s="545"/>
      <c r="W23" s="545"/>
      <c r="X23" s="545"/>
      <c r="Y23" s="545"/>
      <c r="Z23" s="545"/>
      <c r="AA23" s="545"/>
      <c r="AB23" s="545"/>
      <c r="AC23" s="545"/>
      <c r="AD23" s="545"/>
    </row>
    <row r="24" spans="3:30" s="27" customFormat="1" ht="15" x14ac:dyDescent="0.25">
      <c r="C24" s="549" t="s">
        <v>567</v>
      </c>
      <c r="D24" s="549"/>
      <c r="E24" s="549"/>
      <c r="F24" s="549"/>
      <c r="G24" s="549"/>
      <c r="H24" s="549"/>
      <c r="I24" s="549"/>
      <c r="J24" s="549"/>
      <c r="K24" s="549"/>
      <c r="L24" s="549"/>
      <c r="M24" s="549"/>
      <c r="N24" s="549"/>
      <c r="O24" s="549"/>
      <c r="P24" s="549"/>
      <c r="Q24" s="549"/>
      <c r="R24" s="549"/>
      <c r="S24" s="549"/>
      <c r="T24" s="549"/>
      <c r="U24" s="549"/>
      <c r="V24" s="549"/>
      <c r="W24" s="549"/>
      <c r="X24" s="549"/>
      <c r="Y24" s="549"/>
      <c r="Z24" s="549"/>
      <c r="AA24" s="549"/>
      <c r="AB24" s="549"/>
      <c r="AC24" s="549"/>
      <c r="AD24" s="549"/>
    </row>
    <row r="25" spans="3:30" s="27" customFormat="1" x14ac:dyDescent="0.2">
      <c r="C25" s="550" t="s">
        <v>568</v>
      </c>
      <c r="D25" s="550"/>
      <c r="E25" s="550"/>
      <c r="F25" s="550"/>
      <c r="G25" s="550"/>
      <c r="H25" s="550"/>
      <c r="I25" s="550"/>
      <c r="J25" s="550"/>
      <c r="K25" s="550"/>
      <c r="L25" s="550"/>
      <c r="M25" s="550"/>
      <c r="N25" s="550"/>
      <c r="O25" s="550"/>
      <c r="P25" s="191"/>
      <c r="Q25" s="550" t="s">
        <v>569</v>
      </c>
      <c r="R25" s="550"/>
      <c r="S25" s="550"/>
      <c r="T25" s="550"/>
      <c r="U25" s="550"/>
      <c r="V25" s="550"/>
      <c r="W25" s="550"/>
      <c r="X25" s="550"/>
      <c r="Y25" s="550"/>
      <c r="Z25" s="550"/>
      <c r="AA25" s="550"/>
      <c r="AB25" s="550"/>
      <c r="AC25" s="550"/>
      <c r="AD25" s="550"/>
    </row>
    <row r="26" spans="3:30" s="27" customFormat="1" ht="96" customHeight="1" x14ac:dyDescent="0.25">
      <c r="C26" s="551" t="s">
        <v>570</v>
      </c>
      <c r="D26" s="552"/>
      <c r="E26" s="552"/>
      <c r="F26" s="552"/>
      <c r="G26" s="552"/>
      <c r="H26" s="552"/>
      <c r="I26" s="552"/>
      <c r="J26" s="552"/>
      <c r="K26" s="552"/>
      <c r="L26" s="552"/>
      <c r="M26" s="552"/>
      <c r="N26" s="552"/>
      <c r="O26" s="552"/>
      <c r="P26" s="192"/>
      <c r="Q26" s="522" t="s">
        <v>571</v>
      </c>
      <c r="R26" s="553"/>
      <c r="S26" s="553"/>
      <c r="T26" s="553"/>
      <c r="U26" s="553"/>
      <c r="V26" s="553"/>
      <c r="W26" s="553"/>
      <c r="X26" s="553"/>
      <c r="Y26" s="553"/>
      <c r="Z26" s="553"/>
      <c r="AA26" s="553"/>
      <c r="AB26" s="553"/>
      <c r="AC26" s="553"/>
      <c r="AD26" s="553"/>
    </row>
    <row r="27" spans="3:30" s="27" customFormat="1" ht="69.75" customHeight="1" x14ac:dyDescent="0.2">
      <c r="C27" s="526" t="s">
        <v>572</v>
      </c>
      <c r="D27" s="526"/>
      <c r="E27" s="526"/>
      <c r="F27" s="526"/>
      <c r="G27" s="526"/>
      <c r="H27" s="526"/>
      <c r="I27" s="526"/>
      <c r="J27" s="526"/>
      <c r="K27" s="526"/>
      <c r="L27" s="526"/>
      <c r="M27" s="526"/>
      <c r="N27" s="526"/>
      <c r="O27" s="526"/>
      <c r="P27" s="526"/>
      <c r="Q27" s="526"/>
      <c r="R27" s="526"/>
      <c r="S27" s="526"/>
      <c r="T27" s="526"/>
      <c r="U27" s="526"/>
      <c r="V27" s="526"/>
      <c r="W27" s="526"/>
      <c r="X27" s="526"/>
      <c r="Y27" s="526"/>
      <c r="Z27" s="526"/>
      <c r="AA27" s="526"/>
      <c r="AB27" s="526"/>
      <c r="AC27" s="526"/>
      <c r="AD27" s="526"/>
    </row>
    <row r="28" spans="3:30" s="104" customFormat="1" ht="3" customHeight="1" x14ac:dyDescent="0.25"/>
    <row r="29" spans="3:30" s="27" customFormat="1" ht="15" x14ac:dyDescent="0.2">
      <c r="C29" s="554" t="s">
        <v>573</v>
      </c>
      <c r="D29" s="554"/>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row>
    <row r="30" spans="3:30" s="27" customFormat="1" ht="200.25" customHeight="1" x14ac:dyDescent="0.25">
      <c r="C30" s="522" t="s">
        <v>574</v>
      </c>
      <c r="D30" s="522"/>
      <c r="E30" s="522"/>
      <c r="F30" s="522"/>
      <c r="G30" s="522"/>
      <c r="H30" s="522"/>
      <c r="I30" s="522"/>
      <c r="J30" s="522"/>
      <c r="K30" s="522"/>
      <c r="L30" s="522"/>
      <c r="M30" s="522"/>
      <c r="N30" s="522"/>
      <c r="O30" s="522"/>
      <c r="P30" s="192"/>
      <c r="Q30" s="555" t="s">
        <v>575</v>
      </c>
      <c r="R30" s="556"/>
      <c r="S30" s="556"/>
      <c r="T30" s="556"/>
      <c r="U30" s="556"/>
      <c r="V30" s="556"/>
      <c r="W30" s="556"/>
      <c r="X30" s="556"/>
      <c r="Y30" s="556"/>
      <c r="Z30" s="556"/>
      <c r="AA30" s="556"/>
      <c r="AB30" s="556"/>
      <c r="AC30" s="556"/>
      <c r="AD30" s="556"/>
    </row>
    <row r="31" spans="3:30" s="27" customFormat="1" ht="15" x14ac:dyDescent="0.25">
      <c r="C31" s="524" t="s">
        <v>576</v>
      </c>
      <c r="D31" s="524"/>
      <c r="E31" s="524"/>
      <c r="F31" s="524"/>
      <c r="G31" s="524"/>
      <c r="H31" s="524"/>
      <c r="I31" s="524"/>
      <c r="J31" s="524"/>
      <c r="K31" s="524"/>
      <c r="L31" s="524"/>
      <c r="M31" s="524"/>
      <c r="N31" s="524"/>
      <c r="O31" s="524"/>
      <c r="P31" s="524"/>
      <c r="Q31" s="524"/>
      <c r="R31" s="524"/>
      <c r="S31" s="524"/>
      <c r="T31" s="524"/>
      <c r="U31" s="524"/>
      <c r="V31" s="524"/>
      <c r="W31" s="524"/>
      <c r="X31" s="524"/>
      <c r="Y31" s="524"/>
      <c r="Z31" s="524"/>
      <c r="AA31" s="524"/>
      <c r="AB31" s="524"/>
      <c r="AC31" s="524"/>
      <c r="AD31" s="524"/>
    </row>
    <row r="32" spans="3:30" s="27" customFormat="1" ht="136.5" customHeight="1" x14ac:dyDescent="0.2">
      <c r="C32" s="525" t="s">
        <v>577</v>
      </c>
      <c r="D32" s="525"/>
      <c r="E32" s="522" t="s">
        <v>578</v>
      </c>
      <c r="F32" s="522"/>
      <c r="G32" s="522"/>
      <c r="H32" s="522"/>
      <c r="I32" s="522"/>
      <c r="J32" s="522"/>
      <c r="K32" s="522"/>
      <c r="L32" s="522"/>
      <c r="M32" s="522"/>
      <c r="N32" s="522"/>
      <c r="O32" s="522"/>
      <c r="P32" s="522"/>
      <c r="Q32" s="522"/>
      <c r="R32" s="522"/>
      <c r="S32" s="522"/>
      <c r="T32" s="522"/>
      <c r="U32" s="522"/>
      <c r="V32" s="522"/>
      <c r="W32" s="522"/>
      <c r="X32" s="522"/>
      <c r="Y32" s="522"/>
      <c r="Z32" s="522"/>
      <c r="AA32" s="522"/>
      <c r="AB32" s="522"/>
      <c r="AC32" s="522"/>
      <c r="AD32" s="522"/>
    </row>
    <row r="33" spans="3:30" s="27" customFormat="1" ht="126" customHeight="1" x14ac:dyDescent="0.2">
      <c r="C33" s="525" t="s">
        <v>579</v>
      </c>
      <c r="D33" s="525"/>
      <c r="E33" s="522" t="s">
        <v>578</v>
      </c>
      <c r="F33" s="522"/>
      <c r="G33" s="522"/>
      <c r="H33" s="522"/>
      <c r="I33" s="522"/>
      <c r="J33" s="522"/>
      <c r="K33" s="522"/>
      <c r="L33" s="522"/>
      <c r="M33" s="522"/>
      <c r="N33" s="522"/>
      <c r="O33" s="522"/>
      <c r="P33" s="522"/>
      <c r="Q33" s="522"/>
      <c r="R33" s="522"/>
      <c r="S33" s="522"/>
      <c r="T33" s="522"/>
      <c r="U33" s="522"/>
      <c r="V33" s="522"/>
      <c r="W33" s="522"/>
      <c r="X33" s="522"/>
      <c r="Y33" s="522"/>
      <c r="Z33" s="522"/>
      <c r="AA33" s="522"/>
      <c r="AB33" s="522"/>
      <c r="AC33" s="522"/>
      <c r="AD33" s="522"/>
    </row>
    <row r="34" spans="3:30" s="27" customFormat="1" ht="164.25" customHeight="1" x14ac:dyDescent="0.2">
      <c r="C34" s="525" t="s">
        <v>580</v>
      </c>
      <c r="D34" s="525"/>
      <c r="E34" s="526" t="s">
        <v>581</v>
      </c>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row>
    <row r="35" spans="3:30" s="27" customFormat="1" ht="120" customHeight="1" x14ac:dyDescent="0.2">
      <c r="C35" s="525" t="s">
        <v>582</v>
      </c>
      <c r="D35" s="525"/>
      <c r="E35" s="522" t="s">
        <v>583</v>
      </c>
      <c r="F35" s="522"/>
      <c r="G35" s="522"/>
      <c r="H35" s="522"/>
      <c r="I35" s="522"/>
      <c r="J35" s="522"/>
      <c r="K35" s="522"/>
      <c r="L35" s="522"/>
      <c r="M35" s="522"/>
      <c r="N35" s="522"/>
      <c r="O35" s="522"/>
      <c r="P35" s="522"/>
      <c r="Q35" s="522"/>
      <c r="R35" s="522"/>
      <c r="S35" s="522"/>
      <c r="T35" s="522"/>
      <c r="U35" s="522"/>
      <c r="V35" s="522"/>
      <c r="W35" s="522"/>
      <c r="X35" s="522"/>
      <c r="Y35" s="522"/>
      <c r="Z35" s="522"/>
      <c r="AA35" s="522"/>
      <c r="AB35" s="522"/>
      <c r="AC35" s="522"/>
      <c r="AD35" s="522"/>
    </row>
    <row r="36" spans="3:30" s="27" customFormat="1" ht="71.25" customHeight="1" x14ac:dyDescent="0.2">
      <c r="C36" s="532" t="s">
        <v>584</v>
      </c>
      <c r="D36" s="533"/>
      <c r="E36" s="522" t="s">
        <v>583</v>
      </c>
      <c r="F36" s="522"/>
      <c r="G36" s="522"/>
      <c r="H36" s="522"/>
      <c r="I36" s="522"/>
      <c r="J36" s="522"/>
      <c r="K36" s="522"/>
      <c r="L36" s="522"/>
      <c r="M36" s="522"/>
      <c r="N36" s="522"/>
      <c r="O36" s="522"/>
      <c r="P36" s="522"/>
      <c r="Q36" s="522"/>
      <c r="R36" s="522"/>
      <c r="S36" s="522"/>
      <c r="T36" s="522"/>
      <c r="U36" s="522"/>
      <c r="V36" s="522"/>
      <c r="W36" s="522"/>
      <c r="X36" s="522"/>
      <c r="Y36" s="522"/>
      <c r="Z36" s="522"/>
      <c r="AA36" s="522"/>
      <c r="AB36" s="522"/>
      <c r="AC36" s="522"/>
      <c r="AD36" s="522"/>
    </row>
    <row r="37" spans="3:30" s="27" customFormat="1" ht="15" customHeight="1" x14ac:dyDescent="0.2">
      <c r="C37" s="531" t="s">
        <v>585</v>
      </c>
      <c r="D37" s="531"/>
      <c r="E37" s="531"/>
      <c r="F37" s="531"/>
      <c r="G37" s="531"/>
      <c r="H37" s="531"/>
      <c r="I37" s="531"/>
      <c r="J37" s="531"/>
      <c r="K37" s="531"/>
      <c r="L37" s="531"/>
      <c r="M37" s="531"/>
      <c r="N37" s="531"/>
      <c r="O37" s="531"/>
      <c r="P37" s="531"/>
      <c r="Q37" s="531"/>
      <c r="R37" s="531"/>
      <c r="S37" s="531"/>
      <c r="T37" s="531"/>
      <c r="U37" s="531"/>
      <c r="V37" s="531"/>
      <c r="W37" s="531"/>
      <c r="X37" s="531"/>
      <c r="Y37" s="531"/>
      <c r="Z37" s="531"/>
      <c r="AA37" s="531"/>
      <c r="AB37" s="531"/>
      <c r="AC37" s="531"/>
      <c r="AD37" s="531"/>
    </row>
    <row r="38" spans="3:30" s="27" customFormat="1" ht="94.5" customHeight="1" x14ac:dyDescent="0.2">
      <c r="C38" s="525" t="s">
        <v>586</v>
      </c>
      <c r="D38" s="525"/>
      <c r="E38" s="528" t="s">
        <v>587</v>
      </c>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row>
    <row r="39" spans="3:30" s="27" customFormat="1" ht="201" customHeight="1" x14ac:dyDescent="0.2">
      <c r="C39" s="525" t="s">
        <v>588</v>
      </c>
      <c r="D39" s="525"/>
      <c r="E39" s="528" t="s">
        <v>587</v>
      </c>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row>
    <row r="40" spans="3:30" s="27" customFormat="1" ht="129.75" customHeight="1" x14ac:dyDescent="0.2">
      <c r="C40" s="525" t="s">
        <v>589</v>
      </c>
      <c r="D40" s="525"/>
      <c r="E40" s="526" t="s">
        <v>590</v>
      </c>
      <c r="F40" s="527"/>
      <c r="G40" s="527"/>
      <c r="H40" s="527"/>
      <c r="I40" s="527"/>
      <c r="J40" s="527"/>
      <c r="K40" s="527"/>
      <c r="L40" s="527"/>
      <c r="M40" s="527"/>
      <c r="N40" s="527"/>
      <c r="O40" s="527"/>
      <c r="P40" s="527"/>
      <c r="Q40" s="527"/>
      <c r="R40" s="527"/>
      <c r="S40" s="527"/>
      <c r="T40" s="527"/>
      <c r="U40" s="527"/>
      <c r="V40" s="527"/>
      <c r="W40" s="527"/>
      <c r="X40" s="527"/>
      <c r="Y40" s="527"/>
      <c r="Z40" s="527"/>
      <c r="AA40" s="527"/>
      <c r="AB40" s="527"/>
      <c r="AC40" s="527"/>
      <c r="AD40" s="527"/>
    </row>
    <row r="41" spans="3:30" s="27" customFormat="1" ht="282" customHeight="1" x14ac:dyDescent="0.2">
      <c r="C41" s="525" t="s">
        <v>591</v>
      </c>
      <c r="D41" s="525"/>
      <c r="E41" s="526" t="s">
        <v>592</v>
      </c>
      <c r="F41" s="527"/>
      <c r="G41" s="527"/>
      <c r="H41" s="527"/>
      <c r="I41" s="527"/>
      <c r="J41" s="527"/>
      <c r="K41" s="527"/>
      <c r="L41" s="527"/>
      <c r="M41" s="527"/>
      <c r="N41" s="527"/>
      <c r="O41" s="527"/>
      <c r="P41" s="527"/>
      <c r="Q41" s="527"/>
      <c r="R41" s="527"/>
      <c r="S41" s="527"/>
      <c r="T41" s="527"/>
      <c r="U41" s="527"/>
      <c r="V41" s="527"/>
      <c r="W41" s="527"/>
      <c r="X41" s="527"/>
      <c r="Y41" s="527"/>
      <c r="Z41" s="527"/>
      <c r="AA41" s="527"/>
      <c r="AB41" s="527"/>
      <c r="AC41" s="527"/>
      <c r="AD41" s="527"/>
    </row>
    <row r="42" spans="3:30" s="27" customFormat="1" ht="231.75" customHeight="1" x14ac:dyDescent="0.2">
      <c r="C42" s="525" t="s">
        <v>584</v>
      </c>
      <c r="D42" s="525"/>
      <c r="E42" s="526" t="s">
        <v>593</v>
      </c>
      <c r="F42" s="527"/>
      <c r="G42" s="527"/>
      <c r="H42" s="527"/>
      <c r="I42" s="527"/>
      <c r="J42" s="527"/>
      <c r="K42" s="527"/>
      <c r="L42" s="527"/>
      <c r="M42" s="527"/>
      <c r="N42" s="527"/>
      <c r="O42" s="527"/>
      <c r="P42" s="527"/>
      <c r="Q42" s="527"/>
      <c r="R42" s="527"/>
      <c r="S42" s="527"/>
      <c r="T42" s="527"/>
      <c r="U42" s="527"/>
      <c r="V42" s="527"/>
      <c r="W42" s="527"/>
      <c r="X42" s="527"/>
      <c r="Y42" s="527"/>
      <c r="Z42" s="527"/>
      <c r="AA42" s="527"/>
      <c r="AB42" s="527"/>
      <c r="AC42" s="527"/>
      <c r="AD42" s="527"/>
    </row>
    <row r="43" spans="3:30" s="27" customFormat="1" ht="15" customHeight="1" x14ac:dyDescent="0.2">
      <c r="C43" s="531" t="s">
        <v>594</v>
      </c>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row>
    <row r="44" spans="3:30" s="27" customFormat="1" ht="74.25" customHeight="1" x14ac:dyDescent="0.2">
      <c r="C44" s="525" t="s">
        <v>577</v>
      </c>
      <c r="D44" s="525"/>
      <c r="E44" s="522" t="s">
        <v>595</v>
      </c>
      <c r="F44" s="523"/>
      <c r="G44" s="523"/>
      <c r="H44" s="523"/>
      <c r="I44" s="523"/>
      <c r="J44" s="523"/>
      <c r="K44" s="523"/>
      <c r="L44" s="523"/>
      <c r="M44" s="523"/>
      <c r="N44" s="523"/>
      <c r="O44" s="523"/>
      <c r="P44" s="523"/>
      <c r="Q44" s="523"/>
      <c r="R44" s="523"/>
      <c r="S44" s="523"/>
      <c r="T44" s="523"/>
      <c r="U44" s="523"/>
      <c r="V44" s="523"/>
      <c r="W44" s="523"/>
      <c r="X44" s="523"/>
      <c r="Y44" s="523"/>
      <c r="Z44" s="523"/>
      <c r="AA44" s="523"/>
      <c r="AB44" s="523"/>
      <c r="AC44" s="523"/>
      <c r="AD44" s="523"/>
    </row>
    <row r="45" spans="3:30" s="27" customFormat="1" ht="105.75" customHeight="1" x14ac:dyDescent="0.2">
      <c r="C45" s="525" t="s">
        <v>588</v>
      </c>
      <c r="D45" s="525"/>
      <c r="E45" s="522" t="s">
        <v>595</v>
      </c>
      <c r="F45" s="523"/>
      <c r="G45" s="523"/>
      <c r="H45" s="523"/>
      <c r="I45" s="523"/>
      <c r="J45" s="523"/>
      <c r="K45" s="523"/>
      <c r="L45" s="523"/>
      <c r="M45" s="523"/>
      <c r="N45" s="523"/>
      <c r="O45" s="523"/>
      <c r="P45" s="523"/>
      <c r="Q45" s="523"/>
      <c r="R45" s="523"/>
      <c r="S45" s="523"/>
      <c r="T45" s="523"/>
      <c r="U45" s="523"/>
      <c r="V45" s="523"/>
      <c r="W45" s="523"/>
      <c r="X45" s="523"/>
      <c r="Y45" s="523"/>
      <c r="Z45" s="523"/>
      <c r="AA45" s="523"/>
      <c r="AB45" s="523"/>
      <c r="AC45" s="523"/>
      <c r="AD45" s="523"/>
    </row>
    <row r="46" spans="3:30" s="27" customFormat="1" ht="93" customHeight="1" x14ac:dyDescent="0.2">
      <c r="C46" s="525" t="s">
        <v>589</v>
      </c>
      <c r="D46" s="525"/>
      <c r="E46" s="526" t="s">
        <v>596</v>
      </c>
      <c r="F46" s="527"/>
      <c r="G46" s="527"/>
      <c r="H46" s="527"/>
      <c r="I46" s="527"/>
      <c r="J46" s="527"/>
      <c r="K46" s="527"/>
      <c r="L46" s="527"/>
      <c r="M46" s="527"/>
      <c r="N46" s="527"/>
      <c r="O46" s="527"/>
      <c r="P46" s="527"/>
      <c r="Q46" s="527"/>
      <c r="R46" s="527"/>
      <c r="S46" s="527"/>
      <c r="T46" s="527"/>
      <c r="U46" s="527"/>
      <c r="V46" s="527"/>
      <c r="W46" s="527"/>
      <c r="X46" s="527"/>
      <c r="Y46" s="527"/>
      <c r="Z46" s="527"/>
      <c r="AA46" s="527"/>
      <c r="AB46" s="527"/>
      <c r="AC46" s="527"/>
      <c r="AD46" s="527"/>
    </row>
    <row r="47" spans="3:30" s="27" customFormat="1" ht="87" customHeight="1" x14ac:dyDescent="0.2">
      <c r="C47" s="525" t="s">
        <v>582</v>
      </c>
      <c r="D47" s="525"/>
      <c r="E47" s="529" t="s">
        <v>597</v>
      </c>
      <c r="F47" s="530"/>
      <c r="G47" s="530"/>
      <c r="H47" s="530"/>
      <c r="I47" s="530"/>
      <c r="J47" s="530"/>
      <c r="K47" s="530"/>
      <c r="L47" s="530"/>
      <c r="M47" s="530"/>
      <c r="N47" s="530"/>
      <c r="O47" s="530"/>
      <c r="P47" s="530"/>
      <c r="Q47" s="530"/>
      <c r="R47" s="530"/>
      <c r="S47" s="530"/>
      <c r="T47" s="530"/>
      <c r="U47" s="530"/>
      <c r="V47" s="530"/>
      <c r="W47" s="530"/>
      <c r="X47" s="530"/>
      <c r="Y47" s="530"/>
      <c r="Z47" s="530"/>
      <c r="AA47" s="530"/>
      <c r="AB47" s="530"/>
      <c r="AC47" s="530"/>
      <c r="AD47" s="530"/>
    </row>
    <row r="48" spans="3:30" s="27" customFormat="1" ht="72" customHeight="1" x14ac:dyDescent="0.2">
      <c r="C48" s="521" t="s">
        <v>584</v>
      </c>
      <c r="D48" s="521"/>
      <c r="E48" s="522" t="s">
        <v>598</v>
      </c>
      <c r="F48" s="523"/>
      <c r="G48" s="523"/>
      <c r="H48" s="523"/>
      <c r="I48" s="523"/>
      <c r="J48" s="523"/>
      <c r="K48" s="523"/>
      <c r="L48" s="523"/>
      <c r="M48" s="523"/>
      <c r="N48" s="523"/>
      <c r="O48" s="523"/>
      <c r="P48" s="523"/>
      <c r="Q48" s="523"/>
      <c r="R48" s="523"/>
      <c r="S48" s="523"/>
      <c r="T48" s="523"/>
      <c r="U48" s="523"/>
      <c r="V48" s="523"/>
      <c r="W48" s="523"/>
      <c r="X48" s="523"/>
      <c r="Y48" s="523"/>
      <c r="Z48" s="523"/>
      <c r="AA48" s="523"/>
      <c r="AB48" s="523"/>
      <c r="AC48" s="523"/>
      <c r="AD48" s="523"/>
    </row>
    <row r="49" spans="3:30" s="27" customFormat="1" ht="3" customHeight="1" x14ac:dyDescent="0.25">
      <c r="C49" s="546"/>
      <c r="D49" s="547"/>
      <c r="E49" s="547"/>
      <c r="F49" s="547"/>
      <c r="G49" s="547"/>
      <c r="H49" s="547"/>
      <c r="I49" s="547"/>
      <c r="J49" s="547"/>
      <c r="K49" s="547"/>
      <c r="L49" s="547"/>
      <c r="M49" s="547"/>
      <c r="N49" s="547"/>
      <c r="O49" s="547"/>
      <c r="P49" s="547"/>
      <c r="Q49" s="547"/>
      <c r="R49" s="547"/>
      <c r="S49" s="547"/>
      <c r="T49" s="547"/>
      <c r="U49" s="547"/>
      <c r="V49" s="547"/>
      <c r="W49" s="547"/>
      <c r="X49" s="547"/>
      <c r="Y49" s="547"/>
      <c r="Z49" s="547"/>
      <c r="AA49" s="547"/>
      <c r="AB49" s="547"/>
      <c r="AC49" s="547"/>
      <c r="AD49" s="548"/>
    </row>
    <row r="50" spans="3:30" s="27" customFormat="1" ht="15" x14ac:dyDescent="0.25">
      <c r="C50" s="524" t="s">
        <v>599</v>
      </c>
      <c r="D50" s="524"/>
      <c r="E50" s="524"/>
      <c r="F50" s="524"/>
      <c r="G50" s="524"/>
      <c r="H50" s="524"/>
      <c r="I50" s="524"/>
      <c r="J50" s="524"/>
      <c r="K50" s="524"/>
      <c r="L50" s="524"/>
      <c r="M50" s="524"/>
      <c r="N50" s="524"/>
      <c r="O50" s="524"/>
      <c r="P50" s="524"/>
      <c r="Q50" s="524"/>
      <c r="R50" s="524"/>
      <c r="S50" s="524"/>
      <c r="T50" s="524"/>
      <c r="U50" s="524"/>
      <c r="V50" s="524"/>
      <c r="W50" s="524"/>
      <c r="X50" s="524"/>
      <c r="Y50" s="524"/>
      <c r="Z50" s="524"/>
      <c r="AA50" s="524"/>
      <c r="AB50" s="524"/>
      <c r="AC50" s="524"/>
      <c r="AD50" s="524"/>
    </row>
    <row r="51" spans="3:30" s="27" customFormat="1" ht="307.5" customHeight="1" x14ac:dyDescent="0.2">
      <c r="C51" s="525" t="s">
        <v>600</v>
      </c>
      <c r="D51" s="525"/>
      <c r="E51" s="522" t="s">
        <v>601</v>
      </c>
      <c r="F51" s="523"/>
      <c r="G51" s="523"/>
      <c r="H51" s="523"/>
      <c r="I51" s="523"/>
      <c r="J51" s="523"/>
      <c r="K51" s="523"/>
      <c r="L51" s="523"/>
      <c r="M51" s="523"/>
      <c r="N51" s="523"/>
      <c r="O51" s="523"/>
      <c r="P51" s="523"/>
      <c r="Q51" s="523"/>
      <c r="R51" s="523"/>
      <c r="S51" s="523"/>
      <c r="T51" s="523"/>
      <c r="U51" s="523"/>
      <c r="V51" s="523"/>
      <c r="W51" s="523"/>
      <c r="X51" s="523"/>
      <c r="Y51" s="523"/>
      <c r="Z51" s="523"/>
      <c r="AA51" s="523"/>
      <c r="AB51" s="523"/>
      <c r="AC51" s="523"/>
      <c r="AD51" s="523"/>
    </row>
    <row r="52" spans="3:30" s="27" customFormat="1" ht="161.25" customHeight="1" x14ac:dyDescent="0.2">
      <c r="C52" s="525" t="s">
        <v>602</v>
      </c>
      <c r="D52" s="525"/>
      <c r="E52" s="529" t="s">
        <v>603</v>
      </c>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row>
    <row r="53" spans="3:30" s="27" customFormat="1" ht="112.5" customHeight="1" x14ac:dyDescent="0.2">
      <c r="C53" s="525" t="s">
        <v>604</v>
      </c>
      <c r="D53" s="525"/>
      <c r="E53" s="522" t="s">
        <v>605</v>
      </c>
      <c r="F53" s="522"/>
      <c r="G53" s="522"/>
      <c r="H53" s="522"/>
      <c r="I53" s="522"/>
      <c r="J53" s="522"/>
      <c r="K53" s="522"/>
      <c r="L53" s="522"/>
      <c r="M53" s="522"/>
      <c r="N53" s="522"/>
      <c r="O53" s="522"/>
      <c r="P53" s="522"/>
      <c r="Q53" s="522"/>
      <c r="R53" s="522"/>
      <c r="S53" s="522"/>
      <c r="T53" s="522"/>
      <c r="U53" s="522"/>
      <c r="V53" s="522"/>
      <c r="W53" s="522"/>
      <c r="X53" s="522"/>
      <c r="Y53" s="522"/>
      <c r="Z53" s="522"/>
      <c r="AA53" s="522"/>
      <c r="AB53" s="522"/>
      <c r="AC53" s="522"/>
      <c r="AD53" s="522"/>
    </row>
    <row r="54" spans="3:30" s="27" customFormat="1" ht="98.25" customHeight="1" x14ac:dyDescent="0.2">
      <c r="C54" s="525" t="s">
        <v>606</v>
      </c>
      <c r="D54" s="525"/>
      <c r="E54" s="522" t="s">
        <v>607</v>
      </c>
      <c r="F54" s="522"/>
      <c r="G54" s="522"/>
      <c r="H54" s="522"/>
      <c r="I54" s="522"/>
      <c r="J54" s="522"/>
      <c r="K54" s="522"/>
      <c r="L54" s="522"/>
      <c r="M54" s="522"/>
      <c r="N54" s="522"/>
      <c r="O54" s="522"/>
      <c r="P54" s="522"/>
      <c r="Q54" s="522"/>
      <c r="R54" s="522"/>
      <c r="S54" s="522"/>
      <c r="T54" s="522"/>
      <c r="U54" s="522"/>
      <c r="V54" s="522"/>
      <c r="W54" s="522"/>
      <c r="X54" s="522"/>
      <c r="Y54" s="522"/>
      <c r="Z54" s="522"/>
      <c r="AA54" s="522"/>
      <c r="AB54" s="522"/>
      <c r="AC54" s="522"/>
      <c r="AD54" s="522"/>
    </row>
    <row r="55" spans="3:30" s="27" customFormat="1" ht="15" x14ac:dyDescent="0.25">
      <c r="C55" s="545" t="s">
        <v>608</v>
      </c>
      <c r="D55" s="545"/>
      <c r="E55" s="545"/>
      <c r="F55" s="545"/>
      <c r="G55" s="545"/>
      <c r="H55" s="545"/>
      <c r="I55" s="545"/>
      <c r="J55" s="545"/>
      <c r="K55" s="545"/>
      <c r="L55" s="545"/>
      <c r="M55" s="545"/>
      <c r="N55" s="545"/>
      <c r="O55" s="545"/>
      <c r="P55" s="545"/>
      <c r="Q55" s="545"/>
      <c r="R55" s="545"/>
      <c r="S55" s="545"/>
      <c r="T55" s="545"/>
      <c r="U55" s="545"/>
      <c r="V55" s="545"/>
      <c r="W55" s="545"/>
      <c r="X55" s="545"/>
      <c r="Y55" s="545"/>
      <c r="Z55" s="545"/>
      <c r="AA55" s="545"/>
      <c r="AB55" s="545"/>
      <c r="AC55" s="545"/>
      <c r="AD55" s="545"/>
    </row>
    <row r="56" spans="3:30" s="27" customFormat="1" ht="15" x14ac:dyDescent="0.25">
      <c r="C56" s="524" t="s">
        <v>609</v>
      </c>
      <c r="D56" s="524"/>
      <c r="E56" s="524"/>
      <c r="F56" s="524"/>
      <c r="G56" s="524"/>
      <c r="H56" s="524"/>
      <c r="I56" s="524"/>
      <c r="J56" s="524"/>
      <c r="K56" s="524"/>
      <c r="L56" s="524"/>
      <c r="M56" s="524"/>
      <c r="N56" s="524"/>
      <c r="O56" s="524"/>
      <c r="P56" s="192"/>
      <c r="Q56" s="524" t="s">
        <v>610</v>
      </c>
      <c r="R56" s="524"/>
      <c r="S56" s="524"/>
      <c r="T56" s="524"/>
      <c r="U56" s="524"/>
      <c r="V56" s="524"/>
      <c r="W56" s="524"/>
      <c r="X56" s="524"/>
      <c r="Y56" s="524"/>
      <c r="Z56" s="524"/>
      <c r="AA56" s="524"/>
      <c r="AB56" s="524"/>
      <c r="AC56" s="524"/>
      <c r="AD56" s="524"/>
    </row>
    <row r="57" spans="3:30" s="27" customFormat="1" ht="111" customHeight="1" x14ac:dyDescent="0.25">
      <c r="C57" s="522" t="s">
        <v>611</v>
      </c>
      <c r="D57" s="522"/>
      <c r="E57" s="522"/>
      <c r="F57" s="522"/>
      <c r="G57" s="522"/>
      <c r="H57" s="522"/>
      <c r="I57" s="522"/>
      <c r="J57" s="522"/>
      <c r="K57" s="522"/>
      <c r="L57" s="522"/>
      <c r="M57" s="522"/>
      <c r="N57" s="522"/>
      <c r="O57" s="522"/>
      <c r="P57" s="192"/>
      <c r="Q57" s="522" t="s">
        <v>612</v>
      </c>
      <c r="R57" s="523"/>
      <c r="S57" s="523"/>
      <c r="T57" s="523"/>
      <c r="U57" s="523"/>
      <c r="V57" s="523"/>
      <c r="W57" s="523"/>
      <c r="X57" s="523"/>
      <c r="Y57" s="523"/>
      <c r="Z57" s="523"/>
      <c r="AA57" s="523"/>
      <c r="AB57" s="523"/>
      <c r="AC57" s="523"/>
      <c r="AD57" s="523"/>
    </row>
    <row r="58" spans="3:30" s="27" customFormat="1" ht="6.75" customHeight="1" x14ac:dyDescent="0.25">
      <c r="C58" s="546"/>
      <c r="D58" s="547"/>
      <c r="E58" s="547"/>
      <c r="F58" s="547"/>
      <c r="G58" s="547"/>
      <c r="H58" s="547"/>
      <c r="I58" s="547"/>
      <c r="J58" s="547"/>
      <c r="K58" s="547"/>
      <c r="L58" s="547"/>
      <c r="M58" s="547"/>
      <c r="N58" s="547"/>
      <c r="O58" s="547"/>
      <c r="P58" s="547"/>
      <c r="Q58" s="547"/>
      <c r="R58" s="547"/>
      <c r="S58" s="547"/>
      <c r="T58" s="547"/>
      <c r="U58" s="547"/>
      <c r="V58" s="547"/>
      <c r="W58" s="547"/>
      <c r="X58" s="547"/>
      <c r="Y58" s="547"/>
      <c r="Z58" s="547"/>
      <c r="AA58" s="547"/>
      <c r="AB58" s="547"/>
      <c r="AC58" s="547"/>
      <c r="AD58" s="548"/>
    </row>
    <row r="59" spans="3:30" s="27" customFormat="1" ht="15" customHeight="1" x14ac:dyDescent="0.25">
      <c r="C59" s="545" t="s">
        <v>613</v>
      </c>
      <c r="D59" s="545"/>
      <c r="E59" s="545"/>
      <c r="F59" s="545"/>
      <c r="G59" s="545"/>
      <c r="H59" s="545"/>
      <c r="I59" s="545"/>
      <c r="J59" s="545"/>
      <c r="K59" s="545"/>
      <c r="L59" s="545"/>
      <c r="M59" s="545"/>
      <c r="N59" s="545"/>
      <c r="O59" s="545"/>
      <c r="P59" s="545"/>
      <c r="Q59" s="545"/>
      <c r="R59" s="545"/>
      <c r="S59" s="545"/>
      <c r="T59" s="545"/>
      <c r="U59" s="545"/>
      <c r="V59" s="545"/>
      <c r="W59" s="545"/>
      <c r="X59" s="545"/>
      <c r="Y59" s="545"/>
      <c r="Z59" s="545"/>
      <c r="AA59" s="545"/>
      <c r="AB59" s="545"/>
      <c r="AC59" s="545"/>
      <c r="AD59" s="545"/>
    </row>
    <row r="60" spans="3:30" s="27" customFormat="1" ht="15" x14ac:dyDescent="0.25">
      <c r="C60" s="524" t="s">
        <v>614</v>
      </c>
      <c r="D60" s="524"/>
      <c r="E60" s="524"/>
      <c r="F60" s="524"/>
      <c r="G60" s="524"/>
      <c r="H60" s="524"/>
      <c r="I60" s="524"/>
      <c r="J60" s="524"/>
      <c r="K60" s="524"/>
      <c r="L60" s="524"/>
      <c r="M60" s="524"/>
      <c r="N60" s="524"/>
      <c r="O60" s="524"/>
      <c r="P60" s="524"/>
      <c r="Q60" s="524"/>
      <c r="R60" s="524"/>
      <c r="S60" s="524"/>
      <c r="T60" s="524"/>
      <c r="U60" s="524"/>
      <c r="V60" s="524"/>
      <c r="W60" s="524"/>
      <c r="X60" s="524"/>
      <c r="Y60" s="524"/>
      <c r="Z60" s="524"/>
      <c r="AA60" s="524"/>
      <c r="AB60" s="524"/>
      <c r="AC60" s="524"/>
      <c r="AD60" s="524"/>
    </row>
    <row r="61" spans="3:30" s="27" customFormat="1" ht="28.5" customHeight="1" x14ac:dyDescent="0.2">
      <c r="C61" s="526" t="s">
        <v>615</v>
      </c>
      <c r="D61" s="526"/>
      <c r="E61" s="526"/>
      <c r="F61" s="526"/>
      <c r="G61" s="526"/>
      <c r="H61" s="526"/>
      <c r="I61" s="526"/>
      <c r="J61" s="526"/>
      <c r="K61" s="526"/>
      <c r="L61" s="526"/>
      <c r="M61" s="526"/>
      <c r="N61" s="526"/>
      <c r="O61" s="526"/>
      <c r="P61" s="526"/>
      <c r="Q61" s="526"/>
      <c r="R61" s="526"/>
      <c r="S61" s="526"/>
      <c r="T61" s="526"/>
      <c r="U61" s="526"/>
      <c r="V61" s="526"/>
      <c r="W61" s="526"/>
      <c r="X61" s="526"/>
      <c r="Y61" s="526"/>
      <c r="Z61" s="526"/>
      <c r="AA61" s="526"/>
      <c r="AB61" s="526"/>
      <c r="AC61" s="526"/>
      <c r="AD61" s="526"/>
    </row>
    <row r="62" spans="3:30" s="27" customFormat="1" ht="28.5" customHeight="1" x14ac:dyDescent="0.25">
      <c r="C62" s="527" t="s">
        <v>616</v>
      </c>
      <c r="D62" s="527"/>
      <c r="E62" s="527"/>
      <c r="F62" s="527"/>
      <c r="G62" s="527"/>
      <c r="H62" s="527"/>
      <c r="I62" s="527"/>
      <c r="J62" s="527"/>
      <c r="K62" s="527"/>
      <c r="L62" s="527"/>
      <c r="M62" s="527"/>
      <c r="N62" s="527"/>
      <c r="O62" s="527"/>
      <c r="P62" s="527"/>
      <c r="Q62" s="527"/>
      <c r="R62" s="527"/>
      <c r="S62" s="527"/>
      <c r="T62" s="527"/>
      <c r="U62" s="527"/>
      <c r="V62" s="527"/>
      <c r="W62" s="527"/>
      <c r="X62" s="527"/>
      <c r="Y62" s="527"/>
      <c r="Z62" s="527"/>
      <c r="AA62" s="527"/>
      <c r="AB62" s="527"/>
      <c r="AC62" s="527"/>
      <c r="AD62" s="527"/>
    </row>
    <row r="63" spans="3:30" s="27" customFormat="1" ht="28.5" customHeight="1" x14ac:dyDescent="0.25">
      <c r="C63" s="561"/>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563"/>
    </row>
    <row r="64" spans="3:30" s="27" customFormat="1" ht="15" x14ac:dyDescent="0.25">
      <c r="C64" s="524" t="s">
        <v>617</v>
      </c>
      <c r="D64" s="524"/>
      <c r="E64" s="524"/>
      <c r="F64" s="524"/>
      <c r="G64" s="524"/>
      <c r="H64" s="524"/>
      <c r="I64" s="524"/>
      <c r="J64" s="524"/>
      <c r="K64" s="524"/>
      <c r="L64" s="524"/>
      <c r="M64" s="524"/>
      <c r="N64" s="524"/>
      <c r="O64" s="524"/>
      <c r="P64" s="524"/>
      <c r="Q64" s="524"/>
      <c r="R64" s="524"/>
      <c r="S64" s="524"/>
      <c r="T64" s="524"/>
      <c r="U64" s="524"/>
      <c r="V64" s="524"/>
      <c r="W64" s="524"/>
      <c r="X64" s="524"/>
      <c r="Y64" s="524"/>
      <c r="Z64" s="524"/>
      <c r="AA64" s="524"/>
      <c r="AB64" s="524"/>
      <c r="AC64" s="524"/>
      <c r="AD64" s="524"/>
    </row>
    <row r="65" spans="3:32" s="27" customFormat="1" ht="57.75" customHeight="1" x14ac:dyDescent="0.2">
      <c r="C65" s="525" t="s">
        <v>618</v>
      </c>
      <c r="D65" s="525"/>
      <c r="E65" s="103" t="s">
        <v>557</v>
      </c>
      <c r="F65" s="529" t="s">
        <v>619</v>
      </c>
      <c r="G65" s="530"/>
      <c r="H65" s="530"/>
      <c r="I65" s="530"/>
      <c r="J65" s="530"/>
      <c r="K65" s="530"/>
      <c r="L65" s="530"/>
      <c r="M65" s="530"/>
      <c r="N65" s="530"/>
      <c r="O65" s="530"/>
      <c r="P65" s="530"/>
      <c r="Q65" s="530"/>
      <c r="R65" s="530"/>
      <c r="S65" s="530"/>
      <c r="T65" s="530"/>
      <c r="U65" s="530"/>
      <c r="V65" s="530"/>
      <c r="W65" s="530"/>
      <c r="X65" s="530"/>
      <c r="Y65" s="530"/>
      <c r="Z65" s="530"/>
      <c r="AA65" s="530"/>
      <c r="AB65" s="530"/>
      <c r="AC65" s="530"/>
      <c r="AD65" s="530"/>
    </row>
    <row r="66" spans="3:32" s="27" customFormat="1" ht="59.25" customHeight="1" x14ac:dyDescent="0.2">
      <c r="C66" s="525"/>
      <c r="D66" s="525"/>
      <c r="E66" s="103" t="s">
        <v>620</v>
      </c>
      <c r="F66" s="526" t="s">
        <v>621</v>
      </c>
      <c r="G66" s="526"/>
      <c r="H66" s="526"/>
      <c r="I66" s="526"/>
      <c r="J66" s="526"/>
      <c r="K66" s="526"/>
      <c r="L66" s="526"/>
      <c r="M66" s="526"/>
      <c r="N66" s="526"/>
      <c r="O66" s="526"/>
      <c r="P66" s="526"/>
      <c r="Q66" s="526"/>
      <c r="R66" s="526"/>
      <c r="S66" s="526"/>
      <c r="T66" s="526"/>
      <c r="U66" s="526"/>
      <c r="V66" s="526"/>
      <c r="W66" s="526"/>
      <c r="X66" s="526"/>
      <c r="Y66" s="526"/>
      <c r="Z66" s="526"/>
      <c r="AA66" s="526"/>
      <c r="AB66" s="526"/>
      <c r="AC66" s="526"/>
      <c r="AD66" s="526"/>
    </row>
    <row r="67" spans="3:32" s="27" customFormat="1" ht="52.5" customHeight="1" x14ac:dyDescent="0.2">
      <c r="C67" s="525"/>
      <c r="D67" s="525"/>
      <c r="E67" s="103" t="s">
        <v>561</v>
      </c>
      <c r="F67" s="522" t="s">
        <v>622</v>
      </c>
      <c r="G67" s="522"/>
      <c r="H67" s="522"/>
      <c r="I67" s="522"/>
      <c r="J67" s="522"/>
      <c r="K67" s="522"/>
      <c r="L67" s="522"/>
      <c r="M67" s="522"/>
      <c r="N67" s="522"/>
      <c r="O67" s="522"/>
      <c r="P67" s="522"/>
      <c r="Q67" s="522"/>
      <c r="R67" s="522"/>
      <c r="S67" s="522"/>
      <c r="T67" s="522"/>
      <c r="U67" s="522"/>
      <c r="V67" s="522"/>
      <c r="W67" s="522"/>
      <c r="X67" s="522"/>
      <c r="Y67" s="522"/>
      <c r="Z67" s="522"/>
      <c r="AA67" s="522"/>
      <c r="AB67" s="522"/>
      <c r="AC67" s="522"/>
      <c r="AD67" s="522"/>
    </row>
    <row r="68" spans="3:32" s="27" customFormat="1" ht="5.25" customHeight="1" x14ac:dyDescent="0.25">
      <c r="C68" s="546"/>
      <c r="D68" s="547"/>
      <c r="E68" s="547"/>
      <c r="F68" s="547"/>
      <c r="G68" s="547"/>
      <c r="H68" s="547"/>
      <c r="I68" s="547"/>
      <c r="J68" s="547"/>
      <c r="K68" s="547"/>
      <c r="L68" s="547"/>
      <c r="M68" s="547"/>
      <c r="N68" s="547"/>
      <c r="O68" s="547"/>
      <c r="P68" s="547"/>
      <c r="Q68" s="547"/>
      <c r="R68" s="547"/>
      <c r="S68" s="547"/>
      <c r="T68" s="547"/>
      <c r="U68" s="547"/>
      <c r="V68" s="547"/>
      <c r="W68" s="547"/>
      <c r="X68" s="547"/>
      <c r="Y68" s="547"/>
      <c r="Z68" s="547"/>
      <c r="AA68" s="547"/>
      <c r="AB68" s="547"/>
      <c r="AC68" s="547"/>
      <c r="AD68" s="548"/>
    </row>
    <row r="69" spans="3:32" s="27" customFormat="1" ht="15" customHeight="1" x14ac:dyDescent="0.25">
      <c r="C69" s="545" t="s">
        <v>623</v>
      </c>
      <c r="D69" s="545"/>
      <c r="E69" s="545"/>
      <c r="F69" s="545"/>
      <c r="G69" s="545"/>
      <c r="H69" s="545"/>
      <c r="I69" s="545"/>
      <c r="J69" s="545"/>
      <c r="K69" s="545"/>
      <c r="L69" s="545"/>
      <c r="M69" s="545"/>
      <c r="N69" s="545"/>
      <c r="O69" s="545"/>
      <c r="P69" s="545"/>
      <c r="Q69" s="545"/>
      <c r="R69" s="545"/>
      <c r="S69" s="545"/>
      <c r="T69" s="545"/>
      <c r="U69" s="545"/>
      <c r="V69" s="545"/>
      <c r="W69" s="545"/>
      <c r="X69" s="545"/>
      <c r="Y69" s="545"/>
      <c r="Z69" s="545"/>
      <c r="AA69" s="545"/>
      <c r="AB69" s="545"/>
      <c r="AC69" s="545"/>
      <c r="AD69" s="545"/>
    </row>
    <row r="70" spans="3:32" s="27" customFormat="1" ht="15" customHeight="1" x14ac:dyDescent="0.2">
      <c r="C70" s="557" t="s">
        <v>624</v>
      </c>
      <c r="D70" s="557"/>
      <c r="E70" s="557"/>
      <c r="F70" s="557"/>
      <c r="G70" s="557"/>
      <c r="H70" s="557"/>
      <c r="I70" s="557"/>
      <c r="J70" s="557"/>
      <c r="K70" s="557"/>
      <c r="L70" s="557"/>
      <c r="M70" s="557"/>
      <c r="N70" s="557"/>
      <c r="O70" s="557"/>
      <c r="P70" s="557"/>
      <c r="Q70" s="557"/>
      <c r="R70" s="557"/>
      <c r="S70" s="557"/>
      <c r="T70" s="557"/>
      <c r="U70" s="557"/>
      <c r="V70" s="557"/>
      <c r="W70" s="557"/>
      <c r="X70" s="557"/>
      <c r="Y70" s="557"/>
      <c r="Z70" s="557"/>
      <c r="AA70" s="557"/>
      <c r="AB70" s="557"/>
      <c r="AC70" s="557"/>
      <c r="AD70" s="557"/>
    </row>
    <row r="71" spans="3:32" s="27" customFormat="1" ht="15" x14ac:dyDescent="0.2">
      <c r="C71" s="531" t="s">
        <v>625</v>
      </c>
      <c r="D71" s="53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1"/>
      <c r="AC71" s="531"/>
      <c r="AD71" s="531"/>
    </row>
    <row r="72" spans="3:32" s="27" customFormat="1" ht="58.5" customHeight="1" x14ac:dyDescent="0.2">
      <c r="C72" s="526" t="s">
        <v>626</v>
      </c>
      <c r="D72" s="526"/>
      <c r="E72" s="526"/>
      <c r="F72" s="526"/>
      <c r="G72" s="526"/>
      <c r="H72" s="526"/>
      <c r="I72" s="526"/>
      <c r="J72" s="526"/>
      <c r="K72" s="526"/>
      <c r="L72" s="526"/>
      <c r="M72" s="526"/>
      <c r="N72" s="526"/>
      <c r="O72" s="526"/>
      <c r="P72" s="526"/>
      <c r="Q72" s="526"/>
      <c r="R72" s="526"/>
      <c r="S72" s="526"/>
      <c r="T72" s="526"/>
      <c r="U72" s="526"/>
      <c r="V72" s="526"/>
      <c r="W72" s="526"/>
      <c r="X72" s="526"/>
      <c r="Y72" s="526"/>
      <c r="Z72" s="526"/>
      <c r="AA72" s="526"/>
      <c r="AB72" s="526"/>
      <c r="AC72" s="526"/>
      <c r="AD72" s="526"/>
    </row>
    <row r="73" spans="3:32" s="27" customFormat="1" ht="130.5" customHeight="1" x14ac:dyDescent="0.2">
      <c r="C73" s="525" t="s">
        <v>627</v>
      </c>
      <c r="D73" s="525"/>
      <c r="E73" s="313" t="s">
        <v>628</v>
      </c>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F73" s="105"/>
    </row>
    <row r="74" spans="3:32" s="27" customFormat="1" ht="4.5" customHeight="1" x14ac:dyDescent="0.25">
      <c r="C74" s="546"/>
      <c r="D74" s="547"/>
      <c r="E74" s="547"/>
      <c r="F74" s="547"/>
      <c r="G74" s="547"/>
      <c r="H74" s="547"/>
      <c r="I74" s="547"/>
      <c r="J74" s="547"/>
      <c r="K74" s="547"/>
      <c r="L74" s="547"/>
      <c r="M74" s="547"/>
      <c r="N74" s="547"/>
      <c r="O74" s="547"/>
      <c r="P74" s="547"/>
      <c r="Q74" s="547"/>
      <c r="R74" s="547"/>
      <c r="S74" s="547"/>
      <c r="T74" s="547"/>
      <c r="U74" s="547"/>
      <c r="V74" s="547"/>
      <c r="W74" s="547"/>
      <c r="X74" s="547"/>
      <c r="Y74" s="547"/>
      <c r="Z74" s="547"/>
      <c r="AA74" s="547"/>
      <c r="AB74" s="547"/>
      <c r="AC74" s="547"/>
      <c r="AD74" s="548"/>
    </row>
    <row r="75" spans="3:32" s="27" customFormat="1" ht="15" x14ac:dyDescent="0.2">
      <c r="C75" s="531" t="s">
        <v>629</v>
      </c>
      <c r="D75" s="53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1"/>
      <c r="AC75" s="531"/>
      <c r="AD75" s="531"/>
    </row>
    <row r="76" spans="3:32" s="27" customFormat="1" ht="94.5" customHeight="1" x14ac:dyDescent="0.2">
      <c r="C76" s="525" t="s">
        <v>630</v>
      </c>
      <c r="D76" s="525"/>
      <c r="E76" s="103" t="s">
        <v>557</v>
      </c>
      <c r="F76" s="522" t="s">
        <v>631</v>
      </c>
      <c r="G76" s="522"/>
      <c r="H76" s="522"/>
      <c r="I76" s="522"/>
      <c r="J76" s="522"/>
      <c r="K76" s="522"/>
      <c r="L76" s="522"/>
      <c r="M76" s="522"/>
      <c r="N76" s="522"/>
      <c r="O76" s="522"/>
      <c r="P76" s="522"/>
      <c r="Q76" s="522"/>
      <c r="R76" s="522"/>
      <c r="S76" s="522"/>
      <c r="T76" s="522"/>
      <c r="U76" s="522"/>
      <c r="V76" s="522"/>
      <c r="W76" s="522"/>
      <c r="X76" s="522"/>
      <c r="Y76" s="522"/>
      <c r="Z76" s="522"/>
      <c r="AA76" s="522"/>
      <c r="AB76" s="522"/>
      <c r="AC76" s="522"/>
      <c r="AD76" s="522"/>
    </row>
    <row r="77" spans="3:32" s="27" customFormat="1" ht="155.25" customHeight="1" x14ac:dyDescent="0.2">
      <c r="C77" s="525"/>
      <c r="D77" s="525"/>
      <c r="E77" s="103" t="s">
        <v>620</v>
      </c>
      <c r="F77" s="522" t="s">
        <v>632</v>
      </c>
      <c r="G77" s="522"/>
      <c r="H77" s="522"/>
      <c r="I77" s="522"/>
      <c r="J77" s="522"/>
      <c r="K77" s="522"/>
      <c r="L77" s="522"/>
      <c r="M77" s="522"/>
      <c r="N77" s="522"/>
      <c r="O77" s="522"/>
      <c r="P77" s="522"/>
      <c r="Q77" s="522"/>
      <c r="R77" s="522"/>
      <c r="S77" s="522"/>
      <c r="T77" s="522"/>
      <c r="U77" s="522"/>
      <c r="V77" s="522"/>
      <c r="W77" s="522"/>
      <c r="X77" s="522"/>
      <c r="Y77" s="522"/>
      <c r="Z77" s="522"/>
      <c r="AA77" s="522"/>
      <c r="AB77" s="522"/>
      <c r="AC77" s="522"/>
      <c r="AD77" s="522"/>
    </row>
    <row r="78" spans="3:32" s="27" customFormat="1" ht="129" customHeight="1" x14ac:dyDescent="0.2">
      <c r="C78" s="525"/>
      <c r="D78" s="525"/>
      <c r="E78" s="103" t="s">
        <v>561</v>
      </c>
      <c r="F78" s="522" t="s">
        <v>633</v>
      </c>
      <c r="G78" s="522"/>
      <c r="H78" s="522"/>
      <c r="I78" s="522"/>
      <c r="J78" s="522"/>
      <c r="K78" s="522"/>
      <c r="L78" s="522"/>
      <c r="M78" s="522"/>
      <c r="N78" s="522"/>
      <c r="O78" s="522"/>
      <c r="P78" s="522"/>
      <c r="Q78" s="522"/>
      <c r="R78" s="522"/>
      <c r="S78" s="522"/>
      <c r="T78" s="522"/>
      <c r="U78" s="522"/>
      <c r="V78" s="522"/>
      <c r="W78" s="522"/>
      <c r="X78" s="522"/>
      <c r="Y78" s="522"/>
      <c r="Z78" s="522"/>
      <c r="AA78" s="522"/>
      <c r="AB78" s="522"/>
      <c r="AC78" s="522"/>
      <c r="AD78" s="522"/>
    </row>
    <row r="79" spans="3:32" s="27" customFormat="1" ht="15" customHeight="1" x14ac:dyDescent="0.25">
      <c r="C79" s="545" t="s">
        <v>634</v>
      </c>
      <c r="D79" s="545"/>
      <c r="E79" s="545"/>
      <c r="F79" s="545"/>
      <c r="G79" s="545"/>
      <c r="H79" s="545"/>
      <c r="I79" s="545"/>
      <c r="J79" s="545"/>
      <c r="K79" s="545"/>
      <c r="L79" s="545"/>
      <c r="M79" s="545"/>
      <c r="N79" s="545"/>
      <c r="O79" s="545"/>
      <c r="P79" s="545"/>
      <c r="Q79" s="545"/>
      <c r="R79" s="545"/>
      <c r="S79" s="545"/>
      <c r="T79" s="545"/>
      <c r="U79" s="545"/>
      <c r="V79" s="545"/>
      <c r="W79" s="545"/>
      <c r="X79" s="545"/>
      <c r="Y79" s="545"/>
      <c r="Z79" s="545"/>
      <c r="AA79" s="545"/>
      <c r="AB79" s="545"/>
      <c r="AC79" s="545"/>
      <c r="AD79" s="545"/>
    </row>
    <row r="80" spans="3:32" s="27" customFormat="1" ht="15" customHeight="1" x14ac:dyDescent="0.2">
      <c r="C80" s="531" t="s">
        <v>635</v>
      </c>
      <c r="D80" s="531"/>
      <c r="E80" s="531"/>
      <c r="F80" s="531"/>
      <c r="G80" s="531"/>
      <c r="H80" s="531"/>
      <c r="I80" s="531"/>
      <c r="J80" s="531"/>
      <c r="K80" s="531"/>
      <c r="L80" s="531"/>
      <c r="M80" s="531"/>
      <c r="N80" s="531"/>
      <c r="O80" s="531"/>
      <c r="P80" s="531"/>
      <c r="Q80" s="531"/>
      <c r="R80" s="531"/>
      <c r="S80" s="531"/>
      <c r="T80" s="531"/>
      <c r="U80" s="531"/>
      <c r="V80" s="531"/>
      <c r="W80" s="531"/>
      <c r="X80" s="531"/>
      <c r="Y80" s="531"/>
      <c r="Z80" s="531"/>
      <c r="AA80" s="531"/>
      <c r="AB80" s="531"/>
      <c r="AC80" s="531"/>
      <c r="AD80" s="531"/>
    </row>
    <row r="81" spans="3:32" s="27" customFormat="1" ht="28.5" customHeight="1" x14ac:dyDescent="0.2">
      <c r="C81" s="522" t="s">
        <v>636</v>
      </c>
      <c r="D81" s="522"/>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2"/>
    </row>
    <row r="82" spans="3:32" s="27" customFormat="1" ht="28.5" customHeight="1" x14ac:dyDescent="0.25">
      <c r="C82" s="559" t="s">
        <v>637</v>
      </c>
      <c r="D82" s="559"/>
      <c r="E82" s="559"/>
      <c r="F82" s="559"/>
      <c r="G82" s="559"/>
      <c r="H82" s="559"/>
      <c r="I82" s="559"/>
      <c r="J82" s="559"/>
      <c r="K82" s="559"/>
      <c r="L82" s="559"/>
      <c r="M82" s="559"/>
      <c r="N82" s="559"/>
      <c r="O82" s="559"/>
      <c r="P82" s="559"/>
      <c r="Q82" s="559"/>
      <c r="R82" s="559"/>
      <c r="S82" s="559"/>
      <c r="T82" s="559"/>
      <c r="U82" s="559"/>
      <c r="V82" s="559"/>
      <c r="W82" s="559"/>
      <c r="X82" s="559"/>
      <c r="Y82" s="559"/>
      <c r="Z82" s="559"/>
      <c r="AA82" s="559"/>
      <c r="AB82" s="559"/>
      <c r="AC82" s="559"/>
      <c r="AD82" s="559"/>
    </row>
    <row r="83" spans="3:32" s="27" customFormat="1" ht="117" customHeight="1" x14ac:dyDescent="0.2">
      <c r="C83" s="526" t="s">
        <v>638</v>
      </c>
      <c r="D83" s="526"/>
      <c r="E83" s="526"/>
      <c r="F83" s="526"/>
      <c r="G83" s="526"/>
      <c r="H83" s="526"/>
      <c r="I83" s="526"/>
      <c r="J83" s="526"/>
      <c r="K83" s="526"/>
      <c r="L83" s="526"/>
      <c r="M83" s="526"/>
      <c r="N83" s="526"/>
      <c r="O83" s="526"/>
      <c r="P83" s="526"/>
      <c r="Q83" s="526"/>
      <c r="R83" s="526"/>
      <c r="S83" s="526"/>
      <c r="T83" s="526"/>
      <c r="U83" s="526"/>
      <c r="V83" s="526"/>
      <c r="W83" s="526"/>
      <c r="X83" s="526"/>
      <c r="Y83" s="526"/>
      <c r="Z83" s="526"/>
      <c r="AA83" s="526"/>
      <c r="AB83" s="526"/>
      <c r="AC83" s="526"/>
      <c r="AD83" s="526"/>
    </row>
    <row r="84" spans="3:32" s="27" customFormat="1" ht="138.75" customHeight="1" x14ac:dyDescent="0.2">
      <c r="C84" s="525" t="s">
        <v>639</v>
      </c>
      <c r="D84" s="525"/>
      <c r="E84" s="103" t="s">
        <v>557</v>
      </c>
      <c r="F84" s="522" t="s">
        <v>640</v>
      </c>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2"/>
    </row>
    <row r="85" spans="3:32" s="27" customFormat="1" ht="99" customHeight="1" x14ac:dyDescent="0.2">
      <c r="C85" s="525"/>
      <c r="D85" s="525"/>
      <c r="E85" s="103" t="s">
        <v>620</v>
      </c>
      <c r="F85" s="522" t="s">
        <v>641</v>
      </c>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2"/>
    </row>
    <row r="86" spans="3:32" s="27" customFormat="1" ht="99.75" customHeight="1" x14ac:dyDescent="0.2">
      <c r="C86" s="525"/>
      <c r="D86" s="525"/>
      <c r="E86" s="103" t="s">
        <v>561</v>
      </c>
      <c r="F86" s="526" t="s">
        <v>642</v>
      </c>
      <c r="G86" s="526"/>
      <c r="H86" s="526"/>
      <c r="I86" s="526"/>
      <c r="J86" s="526"/>
      <c r="K86" s="526"/>
      <c r="L86" s="526"/>
      <c r="M86" s="526"/>
      <c r="N86" s="526"/>
      <c r="O86" s="526"/>
      <c r="P86" s="526"/>
      <c r="Q86" s="526"/>
      <c r="R86" s="526"/>
      <c r="S86" s="526"/>
      <c r="T86" s="526"/>
      <c r="U86" s="526"/>
      <c r="V86" s="526"/>
      <c r="W86" s="526"/>
      <c r="X86" s="526"/>
      <c r="Y86" s="526"/>
      <c r="Z86" s="526"/>
      <c r="AA86" s="526"/>
      <c r="AB86" s="526"/>
      <c r="AC86" s="526"/>
      <c r="AD86" s="526"/>
    </row>
    <row r="87" spans="3:32" s="27" customFormat="1" ht="15" customHeight="1" x14ac:dyDescent="0.25">
      <c r="C87" s="545" t="s">
        <v>643</v>
      </c>
      <c r="D87" s="545"/>
      <c r="E87" s="545"/>
      <c r="F87" s="545"/>
      <c r="G87" s="545"/>
      <c r="H87" s="545"/>
      <c r="I87" s="545"/>
      <c r="J87" s="545"/>
      <c r="K87" s="545"/>
      <c r="L87" s="545"/>
      <c r="M87" s="545"/>
      <c r="N87" s="545"/>
      <c r="O87" s="545"/>
      <c r="P87" s="545"/>
      <c r="Q87" s="545"/>
      <c r="R87" s="545"/>
      <c r="S87" s="545"/>
      <c r="T87" s="545"/>
      <c r="U87" s="545"/>
      <c r="V87" s="545"/>
      <c r="W87" s="545"/>
      <c r="X87" s="545"/>
      <c r="Y87" s="545"/>
      <c r="Z87" s="545"/>
      <c r="AA87" s="545"/>
      <c r="AB87" s="545"/>
      <c r="AC87" s="545"/>
      <c r="AD87" s="545"/>
    </row>
    <row r="88" spans="3:32" s="27" customFormat="1" ht="33.75" customHeight="1" x14ac:dyDescent="0.25">
      <c r="C88" s="531" t="s">
        <v>644</v>
      </c>
      <c r="D88" s="531"/>
      <c r="E88" s="531"/>
      <c r="F88" s="531"/>
      <c r="G88" s="531"/>
      <c r="H88" s="531"/>
      <c r="I88" s="531"/>
      <c r="J88" s="531"/>
      <c r="K88" s="531"/>
      <c r="L88" s="531"/>
      <c r="M88" s="531"/>
      <c r="N88" s="531"/>
      <c r="O88" s="531"/>
      <c r="P88" s="192"/>
      <c r="Q88" s="531" t="s">
        <v>645</v>
      </c>
      <c r="R88" s="531"/>
      <c r="S88" s="531"/>
      <c r="T88" s="531"/>
      <c r="U88" s="531"/>
      <c r="V88" s="531"/>
      <c r="W88" s="531"/>
      <c r="X88" s="531"/>
      <c r="Y88" s="531"/>
      <c r="Z88" s="531"/>
      <c r="AA88" s="531"/>
      <c r="AB88" s="531"/>
      <c r="AC88" s="531"/>
      <c r="AD88" s="531"/>
    </row>
    <row r="89" spans="3:32" s="27" customFormat="1" ht="90.75" customHeight="1" x14ac:dyDescent="0.25">
      <c r="C89" s="522" t="s">
        <v>646</v>
      </c>
      <c r="D89" s="522"/>
      <c r="E89" s="522"/>
      <c r="F89" s="522"/>
      <c r="G89" s="522"/>
      <c r="H89" s="522"/>
      <c r="I89" s="522"/>
      <c r="J89" s="522"/>
      <c r="K89" s="522"/>
      <c r="L89" s="522"/>
      <c r="M89" s="522"/>
      <c r="N89" s="522"/>
      <c r="O89" s="522"/>
      <c r="P89" s="192"/>
      <c r="Q89" s="103" t="s">
        <v>557</v>
      </c>
      <c r="R89" s="522" t="s">
        <v>647</v>
      </c>
      <c r="S89" s="522"/>
      <c r="T89" s="522"/>
      <c r="U89" s="522"/>
      <c r="V89" s="522"/>
      <c r="W89" s="522"/>
      <c r="X89" s="522"/>
      <c r="Y89" s="522"/>
      <c r="Z89" s="522"/>
      <c r="AA89" s="522"/>
      <c r="AB89" s="522"/>
      <c r="AC89" s="522"/>
      <c r="AD89" s="522"/>
      <c r="AE89" s="248"/>
      <c r="AF89" s="248"/>
    </row>
    <row r="90" spans="3:32" s="27" customFormat="1" ht="80.25" customHeight="1" x14ac:dyDescent="0.25">
      <c r="C90" s="522"/>
      <c r="D90" s="522"/>
      <c r="E90" s="522"/>
      <c r="F90" s="522"/>
      <c r="G90" s="522"/>
      <c r="H90" s="522"/>
      <c r="I90" s="522"/>
      <c r="J90" s="522"/>
      <c r="K90" s="522"/>
      <c r="L90" s="522"/>
      <c r="M90" s="522"/>
      <c r="N90" s="522"/>
      <c r="O90" s="522"/>
      <c r="P90" s="192"/>
      <c r="Q90" s="103" t="s">
        <v>620</v>
      </c>
      <c r="R90" s="522" t="s">
        <v>648</v>
      </c>
      <c r="S90" s="523"/>
      <c r="T90" s="523"/>
      <c r="U90" s="523"/>
      <c r="V90" s="523"/>
      <c r="W90" s="523"/>
      <c r="X90" s="523"/>
      <c r="Y90" s="523"/>
      <c r="Z90" s="523"/>
      <c r="AA90" s="523"/>
      <c r="AB90" s="523"/>
      <c r="AC90" s="523"/>
      <c r="AD90" s="523"/>
    </row>
    <row r="91" spans="3:32" s="27" customFormat="1" ht="52.5" customHeight="1" x14ac:dyDescent="0.25">
      <c r="C91" s="522"/>
      <c r="D91" s="522"/>
      <c r="E91" s="522"/>
      <c r="F91" s="522"/>
      <c r="G91" s="522"/>
      <c r="H91" s="522"/>
      <c r="I91" s="522"/>
      <c r="J91" s="522"/>
      <c r="K91" s="522"/>
      <c r="L91" s="522"/>
      <c r="M91" s="522"/>
      <c r="N91" s="522"/>
      <c r="O91" s="522"/>
      <c r="P91" s="192"/>
      <c r="Q91" s="103" t="s">
        <v>561</v>
      </c>
      <c r="R91" s="522" t="s">
        <v>649</v>
      </c>
      <c r="S91" s="522"/>
      <c r="T91" s="522"/>
      <c r="U91" s="522"/>
      <c r="V91" s="522"/>
      <c r="W91" s="522"/>
      <c r="X91" s="522"/>
      <c r="Y91" s="522"/>
      <c r="Z91" s="522"/>
      <c r="AA91" s="522"/>
      <c r="AB91" s="522"/>
      <c r="AC91" s="522"/>
      <c r="AD91" s="522"/>
    </row>
    <row r="92" spans="3:32" s="27" customFormat="1" ht="20.25" customHeight="1" x14ac:dyDescent="0.25">
      <c r="C92" s="531" t="s">
        <v>650</v>
      </c>
      <c r="D92" s="531"/>
      <c r="E92" s="531"/>
      <c r="F92" s="531"/>
      <c r="G92" s="531"/>
      <c r="H92" s="531"/>
      <c r="I92" s="531"/>
      <c r="J92" s="531"/>
      <c r="K92" s="531"/>
      <c r="L92" s="531"/>
      <c r="M92" s="531"/>
      <c r="N92" s="531"/>
      <c r="O92" s="531"/>
      <c r="P92" s="192"/>
      <c r="Q92" s="531" t="s">
        <v>651</v>
      </c>
      <c r="R92" s="531"/>
      <c r="S92" s="531"/>
      <c r="T92" s="531"/>
      <c r="U92" s="531"/>
      <c r="V92" s="531"/>
      <c r="W92" s="531"/>
      <c r="X92" s="531"/>
      <c r="Y92" s="531"/>
      <c r="Z92" s="531"/>
      <c r="AA92" s="531"/>
      <c r="AB92" s="531"/>
      <c r="AC92" s="531"/>
      <c r="AD92" s="531"/>
    </row>
    <row r="93" spans="3:32" s="27" customFormat="1" ht="90" customHeight="1" x14ac:dyDescent="0.25">
      <c r="C93" s="522" t="s">
        <v>652</v>
      </c>
      <c r="D93" s="522"/>
      <c r="E93" s="522"/>
      <c r="F93" s="522"/>
      <c r="G93" s="522"/>
      <c r="H93" s="522"/>
      <c r="I93" s="522"/>
      <c r="J93" s="522"/>
      <c r="K93" s="522"/>
      <c r="L93" s="522"/>
      <c r="M93" s="522"/>
      <c r="N93" s="522"/>
      <c r="O93" s="522"/>
      <c r="P93" s="192"/>
      <c r="Q93" s="560" t="s">
        <v>653</v>
      </c>
      <c r="R93" s="560"/>
      <c r="S93" s="560"/>
      <c r="T93" s="560"/>
      <c r="U93" s="560"/>
      <c r="V93" s="560"/>
      <c r="W93" s="560"/>
      <c r="X93" s="560"/>
      <c r="Y93" s="560"/>
      <c r="Z93" s="560"/>
      <c r="AA93" s="560"/>
      <c r="AB93" s="560"/>
      <c r="AC93" s="560"/>
      <c r="AD93" s="560"/>
    </row>
    <row r="94" spans="3:32" s="104" customFormat="1" ht="8.25" customHeight="1" x14ac:dyDescent="0.25"/>
    <row r="95" spans="3:32" s="27" customFormat="1" ht="15" customHeight="1" x14ac:dyDescent="0.2">
      <c r="C95" s="531" t="s">
        <v>654</v>
      </c>
      <c r="D95" s="531"/>
      <c r="E95" s="531"/>
      <c r="F95" s="531"/>
      <c r="G95" s="531"/>
      <c r="H95" s="531"/>
      <c r="I95" s="531"/>
      <c r="J95" s="531"/>
      <c r="K95" s="531"/>
      <c r="L95" s="531"/>
      <c r="M95" s="531"/>
      <c r="N95" s="531"/>
      <c r="O95" s="531"/>
      <c r="P95" s="531"/>
      <c r="Q95" s="531"/>
      <c r="R95" s="531"/>
      <c r="S95" s="531"/>
      <c r="T95" s="531"/>
      <c r="U95" s="531"/>
      <c r="V95" s="531"/>
      <c r="W95" s="531"/>
      <c r="X95" s="531"/>
      <c r="Y95" s="531"/>
      <c r="Z95" s="531"/>
      <c r="AA95" s="531"/>
      <c r="AB95" s="531"/>
      <c r="AC95" s="531"/>
      <c r="AD95" s="531"/>
    </row>
    <row r="96" spans="3:32" s="27" customFormat="1" ht="28.5" customHeight="1" x14ac:dyDescent="0.2">
      <c r="C96" s="522" t="s">
        <v>655</v>
      </c>
      <c r="D96" s="522"/>
      <c r="E96" s="522"/>
      <c r="F96" s="522"/>
      <c r="G96" s="522"/>
      <c r="H96" s="522"/>
      <c r="I96" s="522"/>
      <c r="J96" s="522"/>
      <c r="K96" s="522"/>
      <c r="L96" s="522"/>
      <c r="M96" s="522"/>
      <c r="N96" s="522"/>
      <c r="O96" s="522"/>
      <c r="P96" s="522"/>
      <c r="Q96" s="522"/>
      <c r="R96" s="522"/>
      <c r="S96" s="522"/>
      <c r="T96" s="522"/>
      <c r="U96" s="522"/>
      <c r="V96" s="522"/>
      <c r="W96" s="522"/>
      <c r="X96" s="522"/>
      <c r="Y96" s="522"/>
      <c r="Z96" s="522"/>
      <c r="AA96" s="522"/>
      <c r="AB96" s="522"/>
      <c r="AC96" s="522"/>
      <c r="AD96" s="522"/>
    </row>
    <row r="97" spans="3:30" s="27" customFormat="1" ht="28.5" customHeight="1" x14ac:dyDescent="0.2">
      <c r="C97" s="553" t="s">
        <v>656</v>
      </c>
      <c r="D97" s="553"/>
      <c r="E97" s="553"/>
      <c r="F97" s="553"/>
      <c r="G97" s="553"/>
      <c r="H97" s="553"/>
      <c r="I97" s="553"/>
      <c r="J97" s="553"/>
      <c r="K97" s="553"/>
      <c r="L97" s="553"/>
      <c r="M97" s="553"/>
      <c r="N97" s="553"/>
      <c r="O97" s="553"/>
      <c r="P97" s="553"/>
      <c r="Q97" s="553"/>
      <c r="R97" s="553"/>
      <c r="S97" s="553"/>
      <c r="T97" s="553"/>
      <c r="U97" s="553"/>
      <c r="V97" s="553"/>
      <c r="W97" s="553"/>
      <c r="X97" s="553"/>
      <c r="Y97" s="553"/>
      <c r="Z97" s="553"/>
      <c r="AA97" s="553"/>
      <c r="AB97" s="553"/>
      <c r="AC97" s="553"/>
      <c r="AD97" s="553"/>
    </row>
    <row r="98" spans="3:30" s="27" customFormat="1" ht="339.75" customHeight="1" x14ac:dyDescent="0.2">
      <c r="C98" s="522" t="s">
        <v>657</v>
      </c>
      <c r="D98" s="523"/>
      <c r="E98" s="523"/>
      <c r="F98" s="523"/>
      <c r="G98" s="523"/>
      <c r="H98" s="523"/>
      <c r="I98" s="523"/>
      <c r="J98" s="523"/>
      <c r="K98" s="523"/>
      <c r="L98" s="523"/>
      <c r="M98" s="523"/>
      <c r="N98" s="523"/>
      <c r="O98" s="523"/>
      <c r="P98" s="523"/>
      <c r="Q98" s="523"/>
      <c r="R98" s="523"/>
      <c r="S98" s="523"/>
      <c r="T98" s="523"/>
      <c r="U98" s="523"/>
      <c r="V98" s="523"/>
      <c r="W98" s="523"/>
      <c r="X98" s="523"/>
      <c r="Y98" s="523"/>
      <c r="Z98" s="523"/>
      <c r="AA98" s="523"/>
      <c r="AB98" s="523"/>
      <c r="AC98" s="523"/>
      <c r="AD98" s="523"/>
    </row>
    <row r="99" spans="3:30" s="27" customFormat="1" ht="15" customHeight="1" x14ac:dyDescent="0.2">
      <c r="C99" s="531" t="s">
        <v>658</v>
      </c>
      <c r="D99" s="531"/>
      <c r="E99" s="531"/>
      <c r="F99" s="531"/>
      <c r="G99" s="531"/>
      <c r="H99" s="531"/>
      <c r="I99" s="531"/>
      <c r="J99" s="531"/>
      <c r="K99" s="531"/>
      <c r="L99" s="531"/>
      <c r="M99" s="531"/>
      <c r="N99" s="531"/>
      <c r="O99" s="531"/>
      <c r="P99" s="531"/>
      <c r="Q99" s="531"/>
      <c r="R99" s="531"/>
      <c r="S99" s="531"/>
      <c r="T99" s="531"/>
      <c r="U99" s="531"/>
      <c r="V99" s="531"/>
      <c r="W99" s="531"/>
      <c r="X99" s="531"/>
      <c r="Y99" s="531"/>
      <c r="Z99" s="531"/>
      <c r="AA99" s="531"/>
      <c r="AB99" s="531"/>
      <c r="AC99" s="531"/>
      <c r="AD99" s="531"/>
    </row>
    <row r="100" spans="3:30" s="27" customFormat="1" ht="126.75" customHeight="1" x14ac:dyDescent="0.2">
      <c r="C100" s="526" t="s">
        <v>659</v>
      </c>
      <c r="D100" s="526"/>
      <c r="E100" s="526"/>
      <c r="F100" s="526"/>
      <c r="G100" s="526"/>
      <c r="H100" s="526"/>
      <c r="I100" s="526"/>
      <c r="J100" s="526"/>
      <c r="K100" s="526"/>
      <c r="L100" s="526"/>
      <c r="M100" s="526"/>
      <c r="N100" s="526"/>
      <c r="O100" s="526"/>
      <c r="P100" s="526"/>
      <c r="Q100" s="526"/>
      <c r="R100" s="526"/>
      <c r="S100" s="526"/>
      <c r="T100" s="526"/>
      <c r="U100" s="526"/>
      <c r="V100" s="526"/>
      <c r="W100" s="526"/>
      <c r="X100" s="526"/>
      <c r="Y100" s="526"/>
      <c r="Z100" s="526"/>
      <c r="AA100" s="526"/>
      <c r="AB100" s="526"/>
      <c r="AC100" s="526"/>
      <c r="AD100" s="526"/>
    </row>
    <row r="101" spans="3:30" s="27" customFormat="1" ht="160.5" customHeight="1" x14ac:dyDescent="0.2">
      <c r="C101" s="522" t="s">
        <v>660</v>
      </c>
      <c r="D101" s="522"/>
      <c r="E101" s="522"/>
      <c r="F101" s="522"/>
      <c r="G101" s="522"/>
      <c r="H101" s="522"/>
      <c r="I101" s="522"/>
      <c r="J101" s="522"/>
      <c r="K101" s="522"/>
      <c r="L101" s="522"/>
      <c r="M101" s="522"/>
      <c r="N101" s="522"/>
      <c r="O101" s="522"/>
      <c r="P101" s="522"/>
      <c r="Q101" s="522"/>
      <c r="R101" s="522"/>
      <c r="S101" s="522"/>
      <c r="T101" s="522"/>
      <c r="U101" s="522"/>
      <c r="V101" s="522"/>
      <c r="W101" s="522"/>
      <c r="X101" s="522"/>
      <c r="Y101" s="522"/>
      <c r="Z101" s="522"/>
      <c r="AA101" s="522"/>
      <c r="AB101" s="522"/>
      <c r="AC101" s="522"/>
      <c r="AD101" s="522"/>
    </row>
    <row r="102" spans="3:30" s="27" customFormat="1" ht="81.75" customHeight="1" x14ac:dyDescent="0.2">
      <c r="C102" s="522" t="s">
        <v>661</v>
      </c>
      <c r="D102" s="522"/>
      <c r="E102" s="522"/>
      <c r="F102" s="522"/>
      <c r="G102" s="522"/>
      <c r="H102" s="522"/>
      <c r="I102" s="522"/>
      <c r="J102" s="522"/>
      <c r="K102" s="522"/>
      <c r="L102" s="522"/>
      <c r="M102" s="522"/>
      <c r="N102" s="522"/>
      <c r="O102" s="522"/>
      <c r="P102" s="522"/>
      <c r="Q102" s="522"/>
      <c r="R102" s="522"/>
      <c r="S102" s="522"/>
      <c r="T102" s="522"/>
      <c r="U102" s="522"/>
      <c r="V102" s="522"/>
      <c r="W102" s="522"/>
      <c r="X102" s="522"/>
      <c r="Y102" s="522"/>
      <c r="Z102" s="522"/>
      <c r="AA102" s="522"/>
      <c r="AB102" s="522"/>
      <c r="AC102" s="522"/>
      <c r="AD102" s="522"/>
    </row>
    <row r="103" spans="3:30" s="27" customFormat="1" ht="265.5" customHeight="1" x14ac:dyDescent="0.2">
      <c r="C103" s="522" t="s">
        <v>662</v>
      </c>
      <c r="D103" s="523"/>
      <c r="E103" s="523"/>
      <c r="F103" s="523"/>
      <c r="G103" s="523"/>
      <c r="H103" s="523"/>
      <c r="I103" s="523"/>
      <c r="J103" s="523"/>
      <c r="K103" s="523"/>
      <c r="L103" s="523"/>
      <c r="M103" s="523"/>
      <c r="N103" s="523"/>
      <c r="O103" s="523"/>
      <c r="P103" s="523"/>
      <c r="Q103" s="523"/>
      <c r="R103" s="523"/>
      <c r="S103" s="523"/>
      <c r="T103" s="523"/>
      <c r="U103" s="523"/>
      <c r="V103" s="523"/>
      <c r="W103" s="523"/>
      <c r="X103" s="523"/>
      <c r="Y103" s="523"/>
      <c r="Z103" s="523"/>
      <c r="AA103" s="523"/>
      <c r="AB103" s="523"/>
      <c r="AC103" s="523"/>
      <c r="AD103" s="523"/>
    </row>
    <row r="104" spans="3:30" s="27" customFormat="1" ht="84.75" customHeight="1" x14ac:dyDescent="0.2">
      <c r="C104" s="522" t="s">
        <v>663</v>
      </c>
      <c r="D104" s="522"/>
      <c r="E104" s="522"/>
      <c r="F104" s="522"/>
      <c r="G104" s="522"/>
      <c r="H104" s="522"/>
      <c r="I104" s="522"/>
      <c r="J104" s="522"/>
      <c r="K104" s="522"/>
      <c r="L104" s="522"/>
      <c r="M104" s="522"/>
      <c r="N104" s="522"/>
      <c r="O104" s="522"/>
      <c r="P104" s="522"/>
      <c r="Q104" s="522"/>
      <c r="R104" s="522"/>
      <c r="S104" s="522"/>
      <c r="T104" s="522"/>
      <c r="U104" s="522"/>
      <c r="V104" s="522"/>
      <c r="W104" s="522"/>
      <c r="X104" s="522"/>
      <c r="Y104" s="522"/>
      <c r="Z104" s="522"/>
      <c r="AA104" s="522"/>
      <c r="AB104" s="522"/>
      <c r="AC104" s="522"/>
      <c r="AD104" s="522"/>
    </row>
    <row r="105" spans="3:30" s="27" customFormat="1" ht="15" customHeight="1" x14ac:dyDescent="0.2">
      <c r="C105" s="531" t="s">
        <v>664</v>
      </c>
      <c r="D105" s="531"/>
      <c r="E105" s="531"/>
      <c r="F105" s="531"/>
      <c r="G105" s="531"/>
      <c r="H105" s="531"/>
      <c r="I105" s="531"/>
      <c r="J105" s="531"/>
      <c r="K105" s="531"/>
      <c r="L105" s="531"/>
      <c r="M105" s="531"/>
      <c r="N105" s="531"/>
      <c r="O105" s="531"/>
      <c r="P105" s="531"/>
      <c r="Q105" s="531"/>
      <c r="R105" s="531"/>
      <c r="S105" s="531"/>
      <c r="T105" s="531"/>
      <c r="U105" s="531"/>
      <c r="V105" s="531"/>
      <c r="W105" s="531"/>
      <c r="X105" s="531"/>
      <c r="Y105" s="531"/>
      <c r="Z105" s="531"/>
      <c r="AA105" s="531"/>
      <c r="AB105" s="531"/>
      <c r="AC105" s="531"/>
      <c r="AD105" s="531"/>
    </row>
    <row r="106" spans="3:30" s="27" customFormat="1" ht="139.5" customHeight="1" x14ac:dyDescent="0.2">
      <c r="C106" s="522" t="s">
        <v>665</v>
      </c>
      <c r="D106" s="523"/>
      <c r="E106" s="523"/>
      <c r="F106" s="523"/>
      <c r="G106" s="523"/>
      <c r="H106" s="523"/>
      <c r="I106" s="523"/>
      <c r="J106" s="523"/>
      <c r="K106" s="523"/>
      <c r="L106" s="523"/>
      <c r="M106" s="523"/>
      <c r="N106" s="523"/>
      <c r="O106" s="523"/>
      <c r="P106" s="523"/>
      <c r="Q106" s="523"/>
      <c r="R106" s="523"/>
      <c r="S106" s="523"/>
      <c r="T106" s="523"/>
      <c r="U106" s="523"/>
      <c r="V106" s="523"/>
      <c r="W106" s="523"/>
      <c r="X106" s="523"/>
      <c r="Y106" s="523"/>
      <c r="Z106" s="523"/>
      <c r="AA106" s="523"/>
      <c r="AB106" s="523"/>
      <c r="AC106" s="523"/>
      <c r="AD106" s="523"/>
    </row>
    <row r="107" spans="3:30" s="27" customFormat="1" ht="79.5" customHeight="1" x14ac:dyDescent="0.2">
      <c r="C107" s="522" t="s">
        <v>666</v>
      </c>
      <c r="D107" s="523"/>
      <c r="E107" s="523"/>
      <c r="F107" s="523"/>
      <c r="G107" s="523"/>
      <c r="H107" s="523"/>
      <c r="I107" s="523"/>
      <c r="J107" s="523"/>
      <c r="K107" s="523"/>
      <c r="L107" s="523"/>
      <c r="M107" s="523"/>
      <c r="N107" s="523"/>
      <c r="O107" s="523"/>
      <c r="P107" s="523"/>
      <c r="Q107" s="523"/>
      <c r="R107" s="523"/>
      <c r="S107" s="523"/>
      <c r="T107" s="523"/>
      <c r="U107" s="523"/>
      <c r="V107" s="523"/>
      <c r="W107" s="523"/>
      <c r="X107" s="523"/>
      <c r="Y107" s="523"/>
      <c r="Z107" s="523"/>
      <c r="AA107" s="523"/>
      <c r="AB107" s="523"/>
      <c r="AC107" s="523"/>
      <c r="AD107" s="523"/>
    </row>
    <row r="108" spans="3:30" s="27" customFormat="1" ht="161.25" customHeight="1" x14ac:dyDescent="0.2">
      <c r="C108" s="522" t="s">
        <v>667</v>
      </c>
      <c r="D108" s="523"/>
      <c r="E108" s="523"/>
      <c r="F108" s="523"/>
      <c r="G108" s="523"/>
      <c r="H108" s="523"/>
      <c r="I108" s="523"/>
      <c r="J108" s="523"/>
      <c r="K108" s="523"/>
      <c r="L108" s="523"/>
      <c r="M108" s="523"/>
      <c r="N108" s="523"/>
      <c r="O108" s="523"/>
      <c r="P108" s="523"/>
      <c r="Q108" s="523"/>
      <c r="R108" s="523"/>
      <c r="S108" s="523"/>
      <c r="T108" s="523"/>
      <c r="U108" s="523"/>
      <c r="V108" s="523"/>
      <c r="W108" s="523"/>
      <c r="X108" s="523"/>
      <c r="Y108" s="523"/>
      <c r="Z108" s="523"/>
      <c r="AA108" s="523"/>
      <c r="AB108" s="523"/>
      <c r="AC108" s="523"/>
      <c r="AD108" s="523"/>
    </row>
    <row r="109" spans="3:30" s="27" customFormat="1" ht="303" customHeight="1" x14ac:dyDescent="0.2">
      <c r="C109" s="522" t="s">
        <v>668</v>
      </c>
      <c r="D109" s="523"/>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23"/>
      <c r="AA109" s="523"/>
      <c r="AB109" s="523"/>
      <c r="AC109" s="523"/>
      <c r="AD109" s="523"/>
    </row>
    <row r="110" spans="3:30" s="27" customFormat="1" ht="64.5" customHeight="1" x14ac:dyDescent="0.2">
      <c r="C110" s="522" t="s">
        <v>669</v>
      </c>
      <c r="D110" s="523"/>
      <c r="E110" s="523"/>
      <c r="F110" s="523"/>
      <c r="G110" s="523"/>
      <c r="H110" s="523"/>
      <c r="I110" s="523"/>
      <c r="J110" s="523"/>
      <c r="K110" s="523"/>
      <c r="L110" s="523"/>
      <c r="M110" s="523"/>
      <c r="N110" s="523"/>
      <c r="O110" s="523"/>
      <c r="P110" s="523"/>
      <c r="Q110" s="523"/>
      <c r="R110" s="523"/>
      <c r="S110" s="523"/>
      <c r="T110" s="523"/>
      <c r="U110" s="523"/>
      <c r="V110" s="523"/>
      <c r="W110" s="523"/>
      <c r="X110" s="523"/>
      <c r="Y110" s="523"/>
      <c r="Z110" s="523"/>
      <c r="AA110" s="523"/>
      <c r="AB110" s="523"/>
      <c r="AC110" s="523"/>
      <c r="AD110" s="523"/>
    </row>
    <row r="111" spans="3:30" s="27" customFormat="1" ht="15" customHeight="1" x14ac:dyDescent="0.2">
      <c r="C111" s="531" t="s">
        <v>670</v>
      </c>
      <c r="D111" s="531"/>
      <c r="E111" s="531"/>
      <c r="F111" s="531"/>
      <c r="G111" s="531"/>
      <c r="H111" s="531"/>
      <c r="I111" s="531"/>
      <c r="J111" s="531"/>
      <c r="K111" s="531"/>
      <c r="L111" s="531"/>
      <c r="M111" s="531"/>
      <c r="N111" s="531"/>
      <c r="O111" s="531"/>
      <c r="P111" s="531"/>
      <c r="Q111" s="531"/>
      <c r="R111" s="531"/>
      <c r="S111" s="531"/>
      <c r="T111" s="531"/>
      <c r="U111" s="531"/>
      <c r="V111" s="531"/>
      <c r="W111" s="531"/>
      <c r="X111" s="531"/>
      <c r="Y111" s="531"/>
      <c r="Z111" s="531"/>
      <c r="AA111" s="531"/>
      <c r="AB111" s="531"/>
      <c r="AC111" s="531"/>
      <c r="AD111" s="531"/>
    </row>
    <row r="112" spans="3:30" s="27" customFormat="1" ht="163.5" customHeight="1" x14ac:dyDescent="0.2">
      <c r="C112" s="522" t="s">
        <v>671</v>
      </c>
      <c r="D112" s="523"/>
      <c r="E112" s="523"/>
      <c r="F112" s="523"/>
      <c r="G112" s="523"/>
      <c r="H112" s="523"/>
      <c r="I112" s="523"/>
      <c r="J112" s="523"/>
      <c r="K112" s="523"/>
      <c r="L112" s="523"/>
      <c r="M112" s="523"/>
      <c r="N112" s="523"/>
      <c r="O112" s="523"/>
      <c r="P112" s="523"/>
      <c r="Q112" s="523"/>
      <c r="R112" s="523"/>
      <c r="S112" s="523"/>
      <c r="T112" s="523"/>
      <c r="U112" s="523"/>
      <c r="V112" s="523"/>
      <c r="W112" s="523"/>
      <c r="X112" s="523"/>
      <c r="Y112" s="523"/>
      <c r="Z112" s="523"/>
      <c r="AA112" s="523"/>
      <c r="AB112" s="523"/>
      <c r="AC112" s="523"/>
      <c r="AD112" s="523"/>
    </row>
    <row r="113" spans="3:30" s="27" customFormat="1" ht="135.75" customHeight="1" x14ac:dyDescent="0.2">
      <c r="C113" s="522" t="s">
        <v>672</v>
      </c>
      <c r="D113" s="523"/>
      <c r="E113" s="523"/>
      <c r="F113" s="523"/>
      <c r="G113" s="523"/>
      <c r="H113" s="523"/>
      <c r="I113" s="523"/>
      <c r="J113" s="523"/>
      <c r="K113" s="523"/>
      <c r="L113" s="523"/>
      <c r="M113" s="523"/>
      <c r="N113" s="523"/>
      <c r="O113" s="523"/>
      <c r="P113" s="523"/>
      <c r="Q113" s="523"/>
      <c r="R113" s="523"/>
      <c r="S113" s="523"/>
      <c r="T113" s="523"/>
      <c r="U113" s="523"/>
      <c r="V113" s="523"/>
      <c r="W113" s="523"/>
      <c r="X113" s="523"/>
      <c r="Y113" s="523"/>
      <c r="Z113" s="523"/>
      <c r="AA113" s="523"/>
      <c r="AB113" s="523"/>
      <c r="AC113" s="523"/>
      <c r="AD113" s="523"/>
    </row>
    <row r="114" spans="3:30" s="27" customFormat="1" ht="93.75" customHeight="1" x14ac:dyDescent="0.2">
      <c r="C114" s="522" t="s">
        <v>673</v>
      </c>
      <c r="D114" s="523"/>
      <c r="E114" s="523"/>
      <c r="F114" s="523"/>
      <c r="G114" s="523"/>
      <c r="H114" s="523"/>
      <c r="I114" s="523"/>
      <c r="J114" s="523"/>
      <c r="K114" s="523"/>
      <c r="L114" s="523"/>
      <c r="M114" s="523"/>
      <c r="N114" s="523"/>
      <c r="O114" s="523"/>
      <c r="P114" s="523"/>
      <c r="Q114" s="523"/>
      <c r="R114" s="523"/>
      <c r="S114" s="523"/>
      <c r="T114" s="523"/>
      <c r="U114" s="523"/>
      <c r="V114" s="523"/>
      <c r="W114" s="523"/>
      <c r="X114" s="523"/>
      <c r="Y114" s="523"/>
      <c r="Z114" s="523"/>
      <c r="AA114" s="523"/>
      <c r="AB114" s="523"/>
      <c r="AC114" s="523"/>
      <c r="AD114" s="523"/>
    </row>
    <row r="115" spans="3:30" s="27" customFormat="1" ht="179.25" customHeight="1" x14ac:dyDescent="0.2">
      <c r="C115" s="522" t="s">
        <v>674</v>
      </c>
      <c r="D115" s="523"/>
      <c r="E115" s="523"/>
      <c r="F115" s="523"/>
      <c r="G115" s="523"/>
      <c r="H115" s="523"/>
      <c r="I115" s="523"/>
      <c r="J115" s="523"/>
      <c r="K115" s="523"/>
      <c r="L115" s="523"/>
      <c r="M115" s="523"/>
      <c r="N115" s="523"/>
      <c r="O115" s="523"/>
      <c r="P115" s="523"/>
      <c r="Q115" s="523"/>
      <c r="R115" s="523"/>
      <c r="S115" s="523"/>
      <c r="T115" s="523"/>
      <c r="U115" s="523"/>
      <c r="V115" s="523"/>
      <c r="W115" s="523"/>
      <c r="X115" s="523"/>
      <c r="Y115" s="523"/>
      <c r="Z115" s="523"/>
      <c r="AA115" s="523"/>
      <c r="AB115" s="523"/>
      <c r="AC115" s="523"/>
      <c r="AD115" s="523"/>
    </row>
    <row r="116" spans="3:30" s="27" customFormat="1" ht="69" customHeight="1" x14ac:dyDescent="0.2">
      <c r="C116" s="522" t="s">
        <v>675</v>
      </c>
      <c r="D116" s="523"/>
      <c r="E116" s="523"/>
      <c r="F116" s="523"/>
      <c r="G116" s="523"/>
      <c r="H116" s="523"/>
      <c r="I116" s="523"/>
      <c r="J116" s="523"/>
      <c r="K116" s="523"/>
      <c r="L116" s="523"/>
      <c r="M116" s="523"/>
      <c r="N116" s="523"/>
      <c r="O116" s="523"/>
      <c r="P116" s="523"/>
      <c r="Q116" s="523"/>
      <c r="R116" s="523"/>
      <c r="S116" s="523"/>
      <c r="T116" s="523"/>
      <c r="U116" s="523"/>
      <c r="V116" s="523"/>
      <c r="W116" s="523"/>
      <c r="X116" s="523"/>
      <c r="Y116" s="523"/>
      <c r="Z116" s="523"/>
      <c r="AA116" s="523"/>
      <c r="AB116" s="523"/>
      <c r="AC116" s="523"/>
      <c r="AD116" s="523"/>
    </row>
    <row r="117" spans="3:30" s="27" customFormat="1" ht="15" customHeight="1" x14ac:dyDescent="0.2">
      <c r="C117" s="531" t="s">
        <v>676</v>
      </c>
      <c r="D117" s="531"/>
      <c r="E117" s="531"/>
      <c r="F117" s="531"/>
      <c r="G117" s="531"/>
      <c r="H117" s="531"/>
      <c r="I117" s="531"/>
      <c r="J117" s="531"/>
      <c r="K117" s="531"/>
      <c r="L117" s="531"/>
      <c r="M117" s="531"/>
      <c r="N117" s="531"/>
      <c r="O117" s="531"/>
      <c r="P117" s="531"/>
      <c r="Q117" s="531"/>
      <c r="R117" s="531"/>
      <c r="S117" s="531"/>
      <c r="T117" s="531"/>
      <c r="U117" s="531"/>
      <c r="V117" s="531"/>
      <c r="W117" s="531"/>
      <c r="X117" s="531"/>
      <c r="Y117" s="531"/>
      <c r="Z117" s="531"/>
      <c r="AA117" s="531"/>
      <c r="AB117" s="531"/>
      <c r="AC117" s="531"/>
      <c r="AD117" s="531"/>
    </row>
    <row r="118" spans="3:30" s="27" customFormat="1" ht="94.5" customHeight="1" x14ac:dyDescent="0.2">
      <c r="C118" s="522" t="s">
        <v>677</v>
      </c>
      <c r="D118" s="523"/>
      <c r="E118" s="523"/>
      <c r="F118" s="523"/>
      <c r="G118" s="523"/>
      <c r="H118" s="523"/>
      <c r="I118" s="523"/>
      <c r="J118" s="523"/>
      <c r="K118" s="523"/>
      <c r="L118" s="523"/>
      <c r="M118" s="523"/>
      <c r="N118" s="523"/>
      <c r="O118" s="523"/>
      <c r="P118" s="523"/>
      <c r="Q118" s="523"/>
      <c r="R118" s="523"/>
      <c r="S118" s="523"/>
      <c r="T118" s="523"/>
      <c r="U118" s="523"/>
      <c r="V118" s="523"/>
      <c r="W118" s="523"/>
      <c r="X118" s="523"/>
      <c r="Y118" s="523"/>
      <c r="Z118" s="523"/>
      <c r="AA118" s="523"/>
      <c r="AB118" s="523"/>
      <c r="AC118" s="523"/>
      <c r="AD118" s="523"/>
    </row>
    <row r="119" spans="3:30" s="27" customFormat="1" ht="54.75" customHeight="1" x14ac:dyDescent="0.2">
      <c r="C119" s="522" t="s">
        <v>678</v>
      </c>
      <c r="D119" s="523"/>
      <c r="E119" s="523"/>
      <c r="F119" s="523"/>
      <c r="G119" s="523"/>
      <c r="H119" s="523"/>
      <c r="I119" s="523"/>
      <c r="J119" s="523"/>
      <c r="K119" s="523"/>
      <c r="L119" s="523"/>
      <c r="M119" s="523"/>
      <c r="N119" s="523"/>
      <c r="O119" s="523"/>
      <c r="P119" s="523"/>
      <c r="Q119" s="523"/>
      <c r="R119" s="523"/>
      <c r="S119" s="523"/>
      <c r="T119" s="523"/>
      <c r="U119" s="523"/>
      <c r="V119" s="523"/>
      <c r="W119" s="523"/>
      <c r="X119" s="523"/>
      <c r="Y119" s="523"/>
      <c r="Z119" s="523"/>
      <c r="AA119" s="523"/>
      <c r="AB119" s="523"/>
      <c r="AC119" s="523"/>
      <c r="AD119" s="523"/>
    </row>
    <row r="120" spans="3:30" s="27" customFormat="1" ht="58.5" customHeight="1" x14ac:dyDescent="0.2">
      <c r="C120" s="522" t="s">
        <v>679</v>
      </c>
      <c r="D120" s="523"/>
      <c r="E120" s="523"/>
      <c r="F120" s="523"/>
      <c r="G120" s="523"/>
      <c r="H120" s="523"/>
      <c r="I120" s="523"/>
      <c r="J120" s="523"/>
      <c r="K120" s="523"/>
      <c r="L120" s="523"/>
      <c r="M120" s="523"/>
      <c r="N120" s="523"/>
      <c r="O120" s="523"/>
      <c r="P120" s="523"/>
      <c r="Q120" s="523"/>
      <c r="R120" s="523"/>
      <c r="S120" s="523"/>
      <c r="T120" s="523"/>
      <c r="U120" s="523"/>
      <c r="V120" s="523"/>
      <c r="W120" s="523"/>
      <c r="X120" s="523"/>
      <c r="Y120" s="523"/>
      <c r="Z120" s="523"/>
      <c r="AA120" s="523"/>
      <c r="AB120" s="523"/>
      <c r="AC120" s="523"/>
      <c r="AD120" s="523"/>
    </row>
    <row r="121" spans="3:30" s="27" customFormat="1" ht="201" customHeight="1" x14ac:dyDescent="0.2">
      <c r="C121" s="522" t="s">
        <v>680</v>
      </c>
      <c r="D121" s="523"/>
      <c r="E121" s="523"/>
      <c r="F121" s="523"/>
      <c r="G121" s="523"/>
      <c r="H121" s="523"/>
      <c r="I121" s="523"/>
      <c r="J121" s="523"/>
      <c r="K121" s="523"/>
      <c r="L121" s="523"/>
      <c r="M121" s="523"/>
      <c r="N121" s="523"/>
      <c r="O121" s="523"/>
      <c r="P121" s="523"/>
      <c r="Q121" s="523"/>
      <c r="R121" s="523"/>
      <c r="S121" s="523"/>
      <c r="T121" s="523"/>
      <c r="U121" s="523"/>
      <c r="V121" s="523"/>
      <c r="W121" s="523"/>
      <c r="X121" s="523"/>
      <c r="Y121" s="523"/>
      <c r="Z121" s="523"/>
      <c r="AA121" s="523"/>
      <c r="AB121" s="523"/>
      <c r="AC121" s="523"/>
      <c r="AD121" s="523"/>
    </row>
    <row r="122" spans="3:30" s="27" customFormat="1" ht="57.75" customHeight="1" x14ac:dyDescent="0.2">
      <c r="C122" s="522" t="s">
        <v>681</v>
      </c>
      <c r="D122" s="523"/>
      <c r="E122" s="523"/>
      <c r="F122" s="523"/>
      <c r="G122" s="523"/>
      <c r="H122" s="523"/>
      <c r="I122" s="523"/>
      <c r="J122" s="523"/>
      <c r="K122" s="523"/>
      <c r="L122" s="523"/>
      <c r="M122" s="523"/>
      <c r="N122" s="523"/>
      <c r="O122" s="523"/>
      <c r="P122" s="523"/>
      <c r="Q122" s="523"/>
      <c r="R122" s="523"/>
      <c r="S122" s="523"/>
      <c r="T122" s="523"/>
      <c r="U122" s="523"/>
      <c r="V122" s="523"/>
      <c r="W122" s="523"/>
      <c r="X122" s="523"/>
      <c r="Y122" s="523"/>
      <c r="Z122" s="523"/>
      <c r="AA122" s="523"/>
      <c r="AB122" s="523"/>
      <c r="AC122" s="523"/>
      <c r="AD122" s="523"/>
    </row>
    <row r="123" spans="3:30" s="27" customFormat="1" ht="15" customHeight="1" x14ac:dyDescent="0.2">
      <c r="C123" s="531" t="s">
        <v>682</v>
      </c>
      <c r="D123" s="531"/>
      <c r="E123" s="531"/>
      <c r="F123" s="531"/>
      <c r="G123" s="531"/>
      <c r="H123" s="531"/>
      <c r="I123" s="531"/>
      <c r="J123" s="531"/>
      <c r="K123" s="531"/>
      <c r="L123" s="531"/>
      <c r="M123" s="531"/>
      <c r="N123" s="531"/>
      <c r="O123" s="531"/>
      <c r="P123" s="531"/>
      <c r="Q123" s="531"/>
      <c r="R123" s="531"/>
      <c r="S123" s="531"/>
      <c r="T123" s="531"/>
      <c r="U123" s="531"/>
      <c r="V123" s="531"/>
      <c r="W123" s="531"/>
      <c r="X123" s="531"/>
      <c r="Y123" s="531"/>
      <c r="Z123" s="531"/>
      <c r="AA123" s="531"/>
      <c r="AB123" s="531"/>
      <c r="AC123" s="531"/>
      <c r="AD123" s="531"/>
    </row>
    <row r="124" spans="3:30" s="27" customFormat="1" ht="69.75" customHeight="1" x14ac:dyDescent="0.2">
      <c r="C124" s="526" t="s">
        <v>683</v>
      </c>
      <c r="D124" s="527"/>
      <c r="E124" s="527"/>
      <c r="F124" s="527"/>
      <c r="G124" s="527"/>
      <c r="H124" s="527"/>
      <c r="I124" s="527"/>
      <c r="J124" s="527"/>
      <c r="K124" s="527"/>
      <c r="L124" s="527"/>
      <c r="M124" s="527"/>
      <c r="N124" s="527"/>
      <c r="O124" s="527"/>
      <c r="P124" s="527"/>
      <c r="Q124" s="527"/>
      <c r="R124" s="527"/>
      <c r="S124" s="527"/>
      <c r="T124" s="527"/>
      <c r="U124" s="527"/>
      <c r="V124" s="527"/>
      <c r="W124" s="527"/>
      <c r="X124" s="527"/>
      <c r="Y124" s="527"/>
      <c r="Z124" s="527"/>
      <c r="AA124" s="527"/>
      <c r="AB124" s="527"/>
      <c r="AC124" s="527"/>
      <c r="AD124" s="527"/>
    </row>
    <row r="125" spans="3:30" s="27" customFormat="1" ht="84.75" customHeight="1" x14ac:dyDescent="0.2">
      <c r="C125" s="526" t="s">
        <v>684</v>
      </c>
      <c r="D125" s="527"/>
      <c r="E125" s="527"/>
      <c r="F125" s="527"/>
      <c r="G125" s="527"/>
      <c r="H125" s="527"/>
      <c r="I125" s="527"/>
      <c r="J125" s="527"/>
      <c r="K125" s="527"/>
      <c r="L125" s="527"/>
      <c r="M125" s="527"/>
      <c r="N125" s="527"/>
      <c r="O125" s="527"/>
      <c r="P125" s="527"/>
      <c r="Q125" s="527"/>
      <c r="R125" s="527"/>
      <c r="S125" s="527"/>
      <c r="T125" s="527"/>
      <c r="U125" s="527"/>
      <c r="V125" s="527"/>
      <c r="W125" s="527"/>
      <c r="X125" s="527"/>
      <c r="Y125" s="527"/>
      <c r="Z125" s="527"/>
      <c r="AA125" s="527"/>
      <c r="AB125" s="527"/>
      <c r="AC125" s="527"/>
      <c r="AD125" s="527"/>
    </row>
    <row r="126" spans="3:30" s="27" customFormat="1" ht="81.75" customHeight="1" x14ac:dyDescent="0.2">
      <c r="C126" s="522" t="s">
        <v>685</v>
      </c>
      <c r="D126" s="523"/>
      <c r="E126" s="523"/>
      <c r="F126" s="523"/>
      <c r="G126" s="523"/>
      <c r="H126" s="523"/>
      <c r="I126" s="523"/>
      <c r="J126" s="523"/>
      <c r="K126" s="523"/>
      <c r="L126" s="523"/>
      <c r="M126" s="523"/>
      <c r="N126" s="523"/>
      <c r="O126" s="523"/>
      <c r="P126" s="523"/>
      <c r="Q126" s="523"/>
      <c r="R126" s="523"/>
      <c r="S126" s="523"/>
      <c r="T126" s="523"/>
      <c r="U126" s="523"/>
      <c r="V126" s="523"/>
      <c r="W126" s="523"/>
      <c r="X126" s="523"/>
      <c r="Y126" s="523"/>
      <c r="Z126" s="523"/>
      <c r="AA126" s="523"/>
      <c r="AB126" s="523"/>
      <c r="AC126" s="523"/>
      <c r="AD126" s="523"/>
    </row>
    <row r="127" spans="3:30" s="27" customFormat="1" ht="207" customHeight="1" x14ac:dyDescent="0.2">
      <c r="C127" s="522" t="s">
        <v>686</v>
      </c>
      <c r="D127" s="523"/>
      <c r="E127" s="523"/>
      <c r="F127" s="523"/>
      <c r="G127" s="523"/>
      <c r="H127" s="523"/>
      <c r="I127" s="523"/>
      <c r="J127" s="523"/>
      <c r="K127" s="523"/>
      <c r="L127" s="523"/>
      <c r="M127" s="523"/>
      <c r="N127" s="523"/>
      <c r="O127" s="523"/>
      <c r="P127" s="523"/>
      <c r="Q127" s="523"/>
      <c r="R127" s="523"/>
      <c r="S127" s="523"/>
      <c r="T127" s="523"/>
      <c r="U127" s="523"/>
      <c r="V127" s="523"/>
      <c r="W127" s="523"/>
      <c r="X127" s="523"/>
      <c r="Y127" s="523"/>
      <c r="Z127" s="523"/>
      <c r="AA127" s="523"/>
      <c r="AB127" s="523"/>
      <c r="AC127" s="523"/>
      <c r="AD127" s="523"/>
    </row>
    <row r="128" spans="3:30" s="27" customFormat="1" ht="54" customHeight="1" x14ac:dyDescent="0.2">
      <c r="C128" s="522" t="s">
        <v>687</v>
      </c>
      <c r="D128" s="523"/>
      <c r="E128" s="523"/>
      <c r="F128" s="523"/>
      <c r="G128" s="523"/>
      <c r="H128" s="523"/>
      <c r="I128" s="523"/>
      <c r="J128" s="523"/>
      <c r="K128" s="523"/>
      <c r="L128" s="523"/>
      <c r="M128" s="523"/>
      <c r="N128" s="523"/>
      <c r="O128" s="523"/>
      <c r="P128" s="523"/>
      <c r="Q128" s="523"/>
      <c r="R128" s="523"/>
      <c r="S128" s="523"/>
      <c r="T128" s="523"/>
      <c r="U128" s="523"/>
      <c r="V128" s="523"/>
      <c r="W128" s="523"/>
      <c r="X128" s="523"/>
      <c r="Y128" s="523"/>
      <c r="Z128" s="523"/>
      <c r="AA128" s="523"/>
      <c r="AB128" s="523"/>
      <c r="AC128" s="523"/>
      <c r="AD128" s="523"/>
    </row>
    <row r="129" spans="3:30" s="27" customFormat="1" ht="15" customHeight="1" x14ac:dyDescent="0.2">
      <c r="C129" s="531" t="s">
        <v>688</v>
      </c>
      <c r="D129" s="531"/>
      <c r="E129" s="531"/>
      <c r="F129" s="531"/>
      <c r="G129" s="531"/>
      <c r="H129" s="531"/>
      <c r="I129" s="531"/>
      <c r="J129" s="531"/>
      <c r="K129" s="531"/>
      <c r="L129" s="531"/>
      <c r="M129" s="531"/>
      <c r="N129" s="531"/>
      <c r="O129" s="531"/>
      <c r="P129" s="531"/>
      <c r="Q129" s="531"/>
      <c r="R129" s="531"/>
      <c r="S129" s="531"/>
      <c r="T129" s="531"/>
      <c r="U129" s="531"/>
      <c r="V129" s="531"/>
      <c r="W129" s="531"/>
      <c r="X129" s="531"/>
      <c r="Y129" s="531"/>
      <c r="Z129" s="531"/>
      <c r="AA129" s="531"/>
      <c r="AB129" s="531"/>
      <c r="AC129" s="531"/>
      <c r="AD129" s="531"/>
    </row>
    <row r="130" spans="3:30" s="27" customFormat="1" ht="51" customHeight="1" x14ac:dyDescent="0.2">
      <c r="C130" s="522" t="s">
        <v>689</v>
      </c>
      <c r="D130" s="523"/>
      <c r="E130" s="523"/>
      <c r="F130" s="523"/>
      <c r="G130" s="523"/>
      <c r="H130" s="523"/>
      <c r="I130" s="523"/>
      <c r="J130" s="523"/>
      <c r="K130" s="523"/>
      <c r="L130" s="523"/>
      <c r="M130" s="523"/>
      <c r="N130" s="523"/>
      <c r="O130" s="523"/>
      <c r="P130" s="523"/>
      <c r="Q130" s="523"/>
      <c r="R130" s="523"/>
      <c r="S130" s="523"/>
      <c r="T130" s="523"/>
      <c r="U130" s="523"/>
      <c r="V130" s="523"/>
      <c r="W130" s="523"/>
      <c r="X130" s="523"/>
      <c r="Y130" s="523"/>
      <c r="Z130" s="523"/>
      <c r="AA130" s="523"/>
      <c r="AB130" s="523"/>
      <c r="AC130" s="523"/>
      <c r="AD130" s="523"/>
    </row>
    <row r="131" spans="3:30" s="27" customFormat="1" ht="93.75" customHeight="1" x14ac:dyDescent="0.2">
      <c r="C131" s="526" t="s">
        <v>690</v>
      </c>
      <c r="D131" s="527"/>
      <c r="E131" s="527"/>
      <c r="F131" s="527"/>
      <c r="G131" s="527"/>
      <c r="H131" s="527"/>
      <c r="I131" s="527"/>
      <c r="J131" s="527"/>
      <c r="K131" s="527"/>
      <c r="L131" s="527"/>
      <c r="M131" s="527"/>
      <c r="N131" s="527"/>
      <c r="O131" s="527"/>
      <c r="P131" s="527"/>
      <c r="Q131" s="527"/>
      <c r="R131" s="527"/>
      <c r="S131" s="527"/>
      <c r="T131" s="527"/>
      <c r="U131" s="527"/>
      <c r="V131" s="527"/>
      <c r="W131" s="527"/>
      <c r="X131" s="527"/>
      <c r="Y131" s="527"/>
      <c r="Z131" s="527"/>
      <c r="AA131" s="527"/>
      <c r="AB131" s="527"/>
      <c r="AC131" s="527"/>
      <c r="AD131" s="527"/>
    </row>
    <row r="132" spans="3:30" s="27" customFormat="1" ht="127.5" customHeight="1" x14ac:dyDescent="0.2">
      <c r="C132" s="522" t="s">
        <v>691</v>
      </c>
      <c r="D132" s="523"/>
      <c r="E132" s="523"/>
      <c r="F132" s="523"/>
      <c r="G132" s="523"/>
      <c r="H132" s="523"/>
      <c r="I132" s="523"/>
      <c r="J132" s="523"/>
      <c r="K132" s="523"/>
      <c r="L132" s="523"/>
      <c r="M132" s="523"/>
      <c r="N132" s="523"/>
      <c r="O132" s="523"/>
      <c r="P132" s="523"/>
      <c r="Q132" s="523"/>
      <c r="R132" s="523"/>
      <c r="S132" s="523"/>
      <c r="T132" s="523"/>
      <c r="U132" s="523"/>
      <c r="V132" s="523"/>
      <c r="W132" s="523"/>
      <c r="X132" s="523"/>
      <c r="Y132" s="523"/>
      <c r="Z132" s="523"/>
      <c r="AA132" s="523"/>
      <c r="AB132" s="523"/>
      <c r="AC132" s="523"/>
      <c r="AD132" s="523"/>
    </row>
    <row r="133" spans="3:30" s="27" customFormat="1" ht="57" customHeight="1" x14ac:dyDescent="0.2">
      <c r="C133" s="522" t="s">
        <v>692</v>
      </c>
      <c r="D133" s="523"/>
      <c r="E133" s="523"/>
      <c r="F133" s="523"/>
      <c r="G133" s="523"/>
      <c r="H133" s="523"/>
      <c r="I133" s="523"/>
      <c r="J133" s="523"/>
      <c r="K133" s="523"/>
      <c r="L133" s="523"/>
      <c r="M133" s="523"/>
      <c r="N133" s="523"/>
      <c r="O133" s="523"/>
      <c r="P133" s="523"/>
      <c r="Q133" s="523"/>
      <c r="R133" s="523"/>
      <c r="S133" s="523"/>
      <c r="T133" s="523"/>
      <c r="U133" s="523"/>
      <c r="V133" s="523"/>
      <c r="W133" s="523"/>
      <c r="X133" s="523"/>
      <c r="Y133" s="523"/>
      <c r="Z133" s="523"/>
      <c r="AA133" s="523"/>
      <c r="AB133" s="523"/>
      <c r="AC133" s="523"/>
      <c r="AD133" s="523"/>
    </row>
    <row r="134" spans="3:30" s="27" customFormat="1" ht="15" customHeight="1" x14ac:dyDescent="0.2">
      <c r="C134" s="531" t="s">
        <v>693</v>
      </c>
      <c r="D134" s="531"/>
      <c r="E134" s="531"/>
      <c r="F134" s="531"/>
      <c r="G134" s="531"/>
      <c r="H134" s="531"/>
      <c r="I134" s="531"/>
      <c r="J134" s="531"/>
      <c r="K134" s="531"/>
      <c r="L134" s="531"/>
      <c r="M134" s="531"/>
      <c r="N134" s="531"/>
      <c r="O134" s="531"/>
      <c r="P134" s="531"/>
      <c r="Q134" s="531"/>
      <c r="R134" s="531"/>
      <c r="S134" s="531"/>
      <c r="T134" s="531"/>
      <c r="U134" s="531"/>
      <c r="V134" s="531"/>
      <c r="W134" s="531"/>
      <c r="X134" s="531"/>
      <c r="Y134" s="531"/>
      <c r="Z134" s="531"/>
      <c r="AA134" s="531"/>
      <c r="AB134" s="531"/>
      <c r="AC134" s="531"/>
      <c r="AD134" s="531"/>
    </row>
    <row r="135" spans="3:30" s="27" customFormat="1" ht="72" customHeight="1" x14ac:dyDescent="0.2">
      <c r="C135" s="522" t="s">
        <v>694</v>
      </c>
      <c r="D135" s="522"/>
      <c r="E135" s="522"/>
      <c r="F135" s="522"/>
      <c r="G135" s="522"/>
      <c r="H135" s="522"/>
      <c r="I135" s="522"/>
      <c r="J135" s="522"/>
      <c r="K135" s="522"/>
      <c r="L135" s="522"/>
      <c r="M135" s="522"/>
      <c r="N135" s="522"/>
      <c r="O135" s="522"/>
      <c r="P135" s="522"/>
      <c r="Q135" s="522"/>
      <c r="R135" s="522"/>
      <c r="S135" s="522"/>
      <c r="T135" s="522"/>
      <c r="U135" s="522"/>
      <c r="V135" s="522"/>
      <c r="W135" s="522"/>
      <c r="X135" s="522"/>
      <c r="Y135" s="522"/>
      <c r="Z135" s="522"/>
      <c r="AA135" s="522"/>
      <c r="AB135" s="522"/>
      <c r="AC135" s="522"/>
      <c r="AD135" s="522"/>
    </row>
    <row r="136" spans="3:30" s="27" customFormat="1" ht="91.5" customHeight="1" x14ac:dyDescent="0.2">
      <c r="C136" s="522" t="s">
        <v>695</v>
      </c>
      <c r="D136" s="523"/>
      <c r="E136" s="523"/>
      <c r="F136" s="523"/>
      <c r="G136" s="523"/>
      <c r="H136" s="523"/>
      <c r="I136" s="523"/>
      <c r="J136" s="523"/>
      <c r="K136" s="523"/>
      <c r="L136" s="523"/>
      <c r="M136" s="523"/>
      <c r="N136" s="523"/>
      <c r="O136" s="523"/>
      <c r="P136" s="523"/>
      <c r="Q136" s="523"/>
      <c r="R136" s="523"/>
      <c r="S136" s="523"/>
      <c r="T136" s="523"/>
      <c r="U136" s="523"/>
      <c r="V136" s="523"/>
      <c r="W136" s="523"/>
      <c r="X136" s="523"/>
      <c r="Y136" s="523"/>
      <c r="Z136" s="523"/>
      <c r="AA136" s="523"/>
      <c r="AB136" s="523"/>
      <c r="AC136" s="523"/>
      <c r="AD136" s="523"/>
    </row>
    <row r="137" spans="3:30" s="27" customFormat="1" ht="60" customHeight="1" x14ac:dyDescent="0.2">
      <c r="C137" s="522" t="s">
        <v>696</v>
      </c>
      <c r="D137" s="522"/>
      <c r="E137" s="522"/>
      <c r="F137" s="522"/>
      <c r="G137" s="522"/>
      <c r="H137" s="522"/>
      <c r="I137" s="522"/>
      <c r="J137" s="522"/>
      <c r="K137" s="522"/>
      <c r="L137" s="522"/>
      <c r="M137" s="522"/>
      <c r="N137" s="522"/>
      <c r="O137" s="522"/>
      <c r="P137" s="522"/>
      <c r="Q137" s="522"/>
      <c r="R137" s="522"/>
      <c r="S137" s="522"/>
      <c r="T137" s="522"/>
      <c r="U137" s="522"/>
      <c r="V137" s="522"/>
      <c r="W137" s="522"/>
      <c r="X137" s="522"/>
      <c r="Y137" s="522"/>
      <c r="Z137" s="522"/>
      <c r="AA137" s="522"/>
      <c r="AB137" s="522"/>
      <c r="AC137" s="522"/>
      <c r="AD137" s="522"/>
    </row>
    <row r="138" spans="3:30" ht="3" customHeight="1" x14ac:dyDescent="0.2">
      <c r="C138" s="543"/>
      <c r="D138" s="543"/>
      <c r="E138" s="543"/>
      <c r="F138" s="543"/>
      <c r="G138" s="543"/>
      <c r="H138" s="543"/>
      <c r="I138" s="543"/>
      <c r="J138" s="543"/>
      <c r="K138" s="543"/>
      <c r="L138" s="543"/>
      <c r="M138" s="543"/>
      <c r="N138" s="543"/>
      <c r="O138" s="543"/>
      <c r="P138" s="543"/>
      <c r="Q138" s="543"/>
      <c r="R138" s="543"/>
      <c r="S138" s="543"/>
      <c r="T138" s="543"/>
      <c r="U138" s="543"/>
      <c r="V138" s="543"/>
      <c r="W138" s="543"/>
      <c r="X138" s="543"/>
      <c r="Y138" s="543"/>
      <c r="Z138" s="543"/>
      <c r="AA138" s="543"/>
      <c r="AB138" s="543"/>
      <c r="AC138" s="543"/>
      <c r="AD138" s="543"/>
    </row>
    <row r="139" spans="3:30" ht="18.75" hidden="1" customHeight="1" x14ac:dyDescent="0.2">
      <c r="C139" s="109"/>
      <c r="D139" s="27"/>
      <c r="E139" s="27"/>
      <c r="F139" s="27"/>
      <c r="G139" s="27"/>
      <c r="H139" s="27"/>
      <c r="I139" s="27"/>
      <c r="J139" s="27"/>
      <c r="K139" s="27"/>
      <c r="L139" s="27"/>
      <c r="M139" s="27"/>
      <c r="N139" s="27"/>
      <c r="O139" s="110"/>
      <c r="P139" s="110"/>
      <c r="Q139" s="110"/>
      <c r="R139" s="110"/>
      <c r="S139" s="110"/>
      <c r="T139" s="110"/>
      <c r="U139" s="110"/>
      <c r="V139" s="110"/>
      <c r="W139" s="110"/>
      <c r="X139" s="110"/>
      <c r="Y139" s="110"/>
      <c r="Z139" s="110"/>
      <c r="AA139" s="110"/>
      <c r="AB139" s="110"/>
      <c r="AC139" s="110"/>
      <c r="AD139" s="111"/>
    </row>
    <row r="140" spans="3:30" ht="15" customHeight="1" x14ac:dyDescent="0.2">
      <c r="C140" s="109"/>
      <c r="D140" s="214" t="s">
        <v>697</v>
      </c>
      <c r="E140" s="214"/>
      <c r="F140" s="214"/>
      <c r="G140" s="214"/>
      <c r="H140" s="214"/>
      <c r="I140" s="214"/>
      <c r="J140" s="214"/>
      <c r="K140" s="27"/>
      <c r="L140" s="27"/>
      <c r="M140" s="27"/>
      <c r="N140" s="27"/>
      <c r="O140" s="110"/>
      <c r="P140" s="110"/>
      <c r="Q140" s="110"/>
      <c r="R140" s="110"/>
      <c r="S140" s="110"/>
      <c r="T140" s="110"/>
      <c r="U140" s="110"/>
      <c r="V140" s="110"/>
      <c r="W140" s="110"/>
      <c r="X140" s="110"/>
      <c r="Y140" s="110"/>
      <c r="Z140" s="110"/>
      <c r="AA140" s="110"/>
      <c r="AB140" s="110"/>
      <c r="AC140" s="110"/>
      <c r="AD140" s="111"/>
    </row>
    <row r="141" spans="3:30" ht="15" customHeight="1" x14ac:dyDescent="0.2">
      <c r="C141" s="109"/>
      <c r="D141" s="519" t="s">
        <v>698</v>
      </c>
      <c r="E141" s="519"/>
      <c r="F141" s="519"/>
      <c r="G141" s="519"/>
      <c r="H141" s="519"/>
      <c r="I141" s="519"/>
      <c r="J141" s="519"/>
      <c r="K141" s="519"/>
      <c r="L141" s="519"/>
      <c r="M141" s="519"/>
      <c r="N141" s="519"/>
      <c r="O141" s="110"/>
      <c r="P141" s="110"/>
      <c r="Q141" s="110"/>
      <c r="R141" s="110"/>
      <c r="S141" s="110"/>
      <c r="T141" s="110"/>
      <c r="U141" s="110"/>
      <c r="V141" s="110"/>
      <c r="W141" s="110"/>
      <c r="X141" s="110"/>
      <c r="Y141" s="110"/>
      <c r="Z141" s="110"/>
      <c r="AA141" s="110"/>
      <c r="AB141" s="110"/>
      <c r="AC141" s="110"/>
      <c r="AD141" s="111"/>
    </row>
    <row r="142" spans="3:30" ht="15" customHeight="1" x14ac:dyDescent="0.2">
      <c r="C142" s="109"/>
      <c r="D142" s="519" t="s">
        <v>699</v>
      </c>
      <c r="E142" s="519"/>
      <c r="F142" s="519"/>
      <c r="G142" s="519"/>
      <c r="H142" s="519"/>
      <c r="I142" s="519"/>
      <c r="J142" s="519"/>
      <c r="K142" s="519"/>
      <c r="L142" s="519"/>
      <c r="M142" s="519"/>
      <c r="N142" s="519"/>
      <c r="O142" s="110"/>
      <c r="P142" s="110"/>
      <c r="Q142" s="110"/>
      <c r="R142" s="110"/>
      <c r="S142" s="110"/>
      <c r="T142" s="110"/>
      <c r="U142" s="110"/>
      <c r="V142" s="110"/>
      <c r="W142" s="110"/>
      <c r="X142" s="110"/>
      <c r="Y142" s="110"/>
      <c r="Z142" s="110"/>
      <c r="AA142" s="110"/>
      <c r="AB142" s="110"/>
      <c r="AC142" s="110"/>
      <c r="AD142" s="111"/>
    </row>
    <row r="143" spans="3:30" ht="15" customHeight="1" x14ac:dyDescent="0.2">
      <c r="C143" s="106"/>
      <c r="D143" s="520" t="s">
        <v>700</v>
      </c>
      <c r="E143" s="519"/>
      <c r="F143" s="519"/>
      <c r="G143" s="519"/>
      <c r="H143" s="519"/>
      <c r="I143" s="519"/>
      <c r="J143" s="519"/>
      <c r="K143" s="519"/>
      <c r="L143" s="519"/>
      <c r="M143" s="519"/>
      <c r="N143" s="519"/>
      <c r="O143" s="107"/>
      <c r="P143" s="107"/>
      <c r="Q143" s="107"/>
      <c r="R143" s="107"/>
      <c r="S143" s="107"/>
      <c r="T143" s="107"/>
      <c r="U143" s="107"/>
      <c r="V143" s="107"/>
      <c r="W143" s="107"/>
      <c r="X143" s="107"/>
      <c r="Y143" s="107"/>
      <c r="Z143" s="107"/>
      <c r="AA143" s="107"/>
      <c r="AB143" s="107"/>
      <c r="AC143" s="107"/>
      <c r="AD143" s="108"/>
    </row>
    <row r="144" spans="3:30" ht="15" customHeight="1" x14ac:dyDescent="0.25">
      <c r="C144" s="106"/>
      <c r="D144" s="35"/>
      <c r="E144" s="35"/>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8"/>
    </row>
    <row r="145" spans="3:30" ht="45.75" customHeight="1" x14ac:dyDescent="0.2">
      <c r="C145" s="536" t="s">
        <v>33</v>
      </c>
      <c r="D145" s="344"/>
      <c r="E145" s="344"/>
      <c r="F145" s="344"/>
      <c r="G145" s="344"/>
      <c r="H145" s="344"/>
      <c r="I145" s="344"/>
      <c r="J145" s="344"/>
      <c r="K145" s="344"/>
      <c r="L145" s="344"/>
      <c r="M145" s="344"/>
      <c r="N145" s="344"/>
      <c r="O145" s="344"/>
      <c r="P145" s="344"/>
      <c r="Q145" s="344"/>
      <c r="R145" s="344"/>
      <c r="S145" s="344"/>
      <c r="T145" s="344"/>
      <c r="U145" s="344"/>
      <c r="V145" s="344"/>
      <c r="W145" s="344"/>
      <c r="X145" s="344"/>
      <c r="Y145" s="344"/>
      <c r="Z145" s="344"/>
      <c r="AA145" s="344"/>
      <c r="AB145" s="344"/>
      <c r="AC145" s="344"/>
      <c r="AD145" s="537"/>
    </row>
    <row r="146" spans="3:30" ht="26.25" customHeight="1" x14ac:dyDescent="0.2">
      <c r="C146" s="540" t="s">
        <v>34</v>
      </c>
      <c r="D146" s="276"/>
      <c r="E146" s="276"/>
      <c r="F146" s="276"/>
      <c r="G146" s="276"/>
      <c r="H146" s="276"/>
      <c r="I146" s="276"/>
      <c r="J146" s="276"/>
      <c r="K146" s="276"/>
      <c r="L146" s="276"/>
      <c r="M146" s="276"/>
      <c r="N146" s="276"/>
      <c r="O146" s="276"/>
      <c r="P146" s="276"/>
      <c r="Q146" s="276"/>
      <c r="R146" s="276"/>
      <c r="S146" s="276"/>
      <c r="T146" s="276"/>
      <c r="U146" s="276"/>
      <c r="V146" s="276"/>
      <c r="W146" s="276"/>
      <c r="X146" s="276"/>
      <c r="Y146" s="276"/>
      <c r="Z146" s="276"/>
      <c r="AA146" s="276"/>
      <c r="AB146" s="276"/>
      <c r="AC146" s="276"/>
      <c r="AD146" s="541"/>
    </row>
    <row r="147" spans="3:30" ht="4.5" customHeight="1" x14ac:dyDescent="0.2">
      <c r="C147" s="112"/>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4"/>
    </row>
    <row r="148" spans="3:30" x14ac:dyDescent="0.2">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07"/>
      <c r="Y148" s="107"/>
      <c r="Z148" s="107"/>
      <c r="AA148" s="107"/>
      <c r="AB148" s="107"/>
      <c r="AC148" s="107"/>
      <c r="AD148" s="107"/>
    </row>
    <row r="149" spans="3:30" x14ac:dyDescent="0.2">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07"/>
      <c r="Y149" s="107"/>
      <c r="Z149" s="107"/>
      <c r="AA149" s="107"/>
      <c r="AB149" s="107"/>
      <c r="AC149" s="107"/>
      <c r="AD149" s="107"/>
    </row>
    <row r="150" spans="3:30" x14ac:dyDescent="0.2">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row>
    <row r="151" spans="3:30" x14ac:dyDescent="0.2">
      <c r="C151" s="107"/>
      <c r="D151" s="107"/>
      <c r="E151" s="107"/>
      <c r="F151" s="107"/>
      <c r="G151" s="107"/>
      <c r="H151" s="107"/>
      <c r="I151" s="107"/>
      <c r="J151" s="107"/>
      <c r="K151" s="107"/>
      <c r="L151" s="107"/>
      <c r="M151" s="107"/>
      <c r="N151" s="107"/>
      <c r="O151" s="107"/>
      <c r="P151" s="107"/>
      <c r="Q151" s="107"/>
      <c r="R151" s="107"/>
      <c r="S151" s="107"/>
      <c r="T151" s="107"/>
      <c r="U151" s="107"/>
      <c r="V151" s="107"/>
      <c r="W151" s="107"/>
      <c r="X151" s="107"/>
      <c r="Y151" s="107"/>
      <c r="Z151" s="107"/>
      <c r="AA151" s="107"/>
      <c r="AB151" s="107"/>
      <c r="AC151" s="107"/>
      <c r="AD151" s="107"/>
    </row>
    <row r="152" spans="3:30" x14ac:dyDescent="0.2">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row>
    <row r="153" spans="3:30" x14ac:dyDescent="0.2">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row>
    <row r="154" spans="3:30" x14ac:dyDescent="0.2">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row>
    <row r="155" spans="3:30" x14ac:dyDescent="0.2">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row>
    <row r="156" spans="3:30" x14ac:dyDescent="0.2">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row>
    <row r="157" spans="3:30" x14ac:dyDescent="0.2">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row>
    <row r="158" spans="3:30" x14ac:dyDescent="0.2">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row>
    <row r="159" spans="3:30" x14ac:dyDescent="0.2">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row>
    <row r="160" spans="3:30" ht="48.75" customHeight="1" x14ac:dyDescent="0.2">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row>
    <row r="161" spans="3:30" x14ac:dyDescent="0.2">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row>
    <row r="162" spans="3:30" x14ac:dyDescent="0.2">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row>
    <row r="163" spans="3:30" x14ac:dyDescent="0.2">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row>
    <row r="164" spans="3:30" x14ac:dyDescent="0.2">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row>
    <row r="165" spans="3:30" x14ac:dyDescent="0.2">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row>
    <row r="166" spans="3:30" x14ac:dyDescent="0.2">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row>
    <row r="167" spans="3:30" ht="31.5" customHeight="1" x14ac:dyDescent="0.2">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row>
    <row r="168" spans="3:30" ht="24.75" customHeight="1" x14ac:dyDescent="0.2">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row>
    <row r="169" spans="3:30" ht="34.5" customHeight="1" x14ac:dyDescent="0.2">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row>
    <row r="170" spans="3:30" ht="28.5" customHeight="1" x14ac:dyDescent="0.2">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row>
    <row r="171" spans="3:30" ht="33.75" customHeight="1" x14ac:dyDescent="0.2">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row>
    <row r="172" spans="3:30" x14ac:dyDescent="0.2">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row>
    <row r="173" spans="3:30" x14ac:dyDescent="0.2">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row>
    <row r="174" spans="3:30" x14ac:dyDescent="0.2">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row>
    <row r="175" spans="3:30" x14ac:dyDescent="0.2">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row>
    <row r="176" spans="3:30" x14ac:dyDescent="0.2">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row>
    <row r="177" spans="3:30" ht="46.5" customHeight="1" x14ac:dyDescent="0.2">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row>
    <row r="178" spans="3:30" x14ac:dyDescent="0.2">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row>
    <row r="179" spans="3:30" x14ac:dyDescent="0.2">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row>
    <row r="180" spans="3:30" x14ac:dyDescent="0.2">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row>
    <row r="181" spans="3:30" x14ac:dyDescent="0.2">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row>
    <row r="182" spans="3:30" x14ac:dyDescent="0.2">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row>
    <row r="183" spans="3:30" x14ac:dyDescent="0.2">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row>
    <row r="184" spans="3:30" x14ac:dyDescent="0.2">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row>
    <row r="185" spans="3:30" x14ac:dyDescent="0.2">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row>
    <row r="186" spans="3:30" x14ac:dyDescent="0.2">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row>
    <row r="187" spans="3:30" x14ac:dyDescent="0.2">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row>
    <row r="188" spans="3:30" x14ac:dyDescent="0.2">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row>
    <row r="189" spans="3:30" x14ac:dyDescent="0.2">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row>
    <row r="190" spans="3:30" x14ac:dyDescent="0.2">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row>
    <row r="191" spans="3:30" x14ac:dyDescent="0.2">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row>
    <row r="192" spans="3:30" x14ac:dyDescent="0.2">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row>
    <row r="193" spans="3:30" x14ac:dyDescent="0.2">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row>
    <row r="194" spans="3:30" x14ac:dyDescent="0.2">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row>
    <row r="195" spans="3:30" x14ac:dyDescent="0.2">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row>
    <row r="196" spans="3:30" x14ac:dyDescent="0.2">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row>
    <row r="197" spans="3:30" x14ac:dyDescent="0.2">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row>
    <row r="198" spans="3:30" x14ac:dyDescent="0.2">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row>
    <row r="199" spans="3:30" x14ac:dyDescent="0.2">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row>
    <row r="200" spans="3:30" x14ac:dyDescent="0.2">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row>
    <row r="201" spans="3:30" x14ac:dyDescent="0.2">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row>
    <row r="202" spans="3:30" x14ac:dyDescent="0.2">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row>
    <row r="203" spans="3:30" x14ac:dyDescent="0.2">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row>
    <row r="204" spans="3:30" x14ac:dyDescent="0.2">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row>
    <row r="205" spans="3:30" x14ac:dyDescent="0.2">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row>
    <row r="206" spans="3:30" x14ac:dyDescent="0.2">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row>
    <row r="207" spans="3:30" x14ac:dyDescent="0.2">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row>
    <row r="208" spans="3:30" x14ac:dyDescent="0.2">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row>
    <row r="209" spans="3:30" x14ac:dyDescent="0.2">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row>
    <row r="210" spans="3:30" x14ac:dyDescent="0.2">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row>
    <row r="211" spans="3:30" x14ac:dyDescent="0.2">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row>
    <row r="212" spans="3:30" x14ac:dyDescent="0.2">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row>
    <row r="213" spans="3:30" x14ac:dyDescent="0.2">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c r="AA213" s="107"/>
      <c r="AB213" s="107"/>
      <c r="AC213" s="107"/>
      <c r="AD213" s="107"/>
    </row>
    <row r="214" spans="3:30" x14ac:dyDescent="0.2">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row>
    <row r="215" spans="3:30" x14ac:dyDescent="0.2">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row>
    <row r="216" spans="3:30" x14ac:dyDescent="0.2">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row>
    <row r="217" spans="3:30" x14ac:dyDescent="0.2">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row>
    <row r="218" spans="3:30" x14ac:dyDescent="0.2">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row>
    <row r="219" spans="3:30" x14ac:dyDescent="0.2">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row>
    <row r="220" spans="3:30" x14ac:dyDescent="0.2">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row>
    <row r="221" spans="3:30" x14ac:dyDescent="0.2">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row>
    <row r="222" spans="3:30" ht="2.25" customHeight="1" x14ac:dyDescent="0.2">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row>
    <row r="223" spans="3:30" x14ac:dyDescent="0.2">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row>
    <row r="224" spans="3:30" x14ac:dyDescent="0.2">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row>
    <row r="225" spans="3:30" x14ac:dyDescent="0.2">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row>
    <row r="226" spans="3:30" x14ac:dyDescent="0.2">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row>
    <row r="227" spans="3:30" x14ac:dyDescent="0.2">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row>
    <row r="228" spans="3:30" x14ac:dyDescent="0.2">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row>
    <row r="229" spans="3:30" x14ac:dyDescent="0.2">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row>
    <row r="230" spans="3:30" x14ac:dyDescent="0.2">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row>
    <row r="231" spans="3:30" x14ac:dyDescent="0.2">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row>
    <row r="232" spans="3:30" x14ac:dyDescent="0.2">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row>
    <row r="233" spans="3:30" x14ac:dyDescent="0.2">
      <c r="C233" s="107"/>
      <c r="D233" s="107"/>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row>
    <row r="234" spans="3:30" x14ac:dyDescent="0.2">
      <c r="C234" s="107"/>
      <c r="D234" s="107"/>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row>
    <row r="235" spans="3:30" x14ac:dyDescent="0.2">
      <c r="C235" s="107"/>
      <c r="D235" s="107"/>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c r="AA235" s="107"/>
      <c r="AB235" s="107"/>
      <c r="AC235" s="107"/>
      <c r="AD235" s="107"/>
    </row>
    <row r="236" spans="3:30" ht="23.25" customHeight="1" x14ac:dyDescent="0.2">
      <c r="C236" s="107"/>
      <c r="D236" s="107"/>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c r="AA236" s="107"/>
      <c r="AB236" s="107"/>
      <c r="AC236" s="107"/>
      <c r="AD236" s="107"/>
    </row>
    <row r="237" spans="3:30" x14ac:dyDescent="0.2">
      <c r="C237" s="107"/>
      <c r="D237" s="107"/>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c r="AA237" s="107"/>
      <c r="AB237" s="107"/>
      <c r="AC237" s="107"/>
      <c r="AD237" s="107"/>
    </row>
    <row r="238" spans="3:30" x14ac:dyDescent="0.2">
      <c r="C238" s="107"/>
      <c r="D238" s="107"/>
      <c r="E238" s="107"/>
      <c r="F238" s="107"/>
      <c r="G238" s="107"/>
      <c r="H238" s="107"/>
      <c r="I238" s="107"/>
      <c r="J238" s="107"/>
      <c r="K238" s="107"/>
      <c r="L238" s="107"/>
      <c r="M238" s="107"/>
      <c r="N238" s="107"/>
      <c r="O238" s="107"/>
      <c r="P238" s="107"/>
      <c r="Q238" s="107"/>
      <c r="R238" s="107"/>
      <c r="S238" s="107"/>
      <c r="T238" s="107"/>
      <c r="U238" s="107"/>
      <c r="V238" s="107"/>
      <c r="W238" s="107"/>
      <c r="X238" s="107"/>
      <c r="Y238" s="107"/>
      <c r="Z238" s="107"/>
      <c r="AA238" s="107"/>
      <c r="AB238" s="107"/>
      <c r="AC238" s="107"/>
      <c r="AD238" s="107"/>
    </row>
    <row r="239" spans="3:30" ht="11.25" customHeight="1" x14ac:dyDescent="0.2">
      <c r="C239" s="107"/>
      <c r="D239" s="107"/>
      <c r="E239" s="107"/>
      <c r="F239" s="107"/>
      <c r="G239" s="107"/>
      <c r="H239" s="107"/>
      <c r="I239" s="107"/>
      <c r="J239" s="107"/>
      <c r="K239" s="107"/>
      <c r="L239" s="107"/>
      <c r="M239" s="107"/>
      <c r="N239" s="107"/>
      <c r="O239" s="107"/>
      <c r="P239" s="107"/>
      <c r="Q239" s="107"/>
      <c r="R239" s="107"/>
      <c r="S239" s="107"/>
      <c r="T239" s="107"/>
      <c r="U239" s="107"/>
      <c r="V239" s="107"/>
      <c r="W239" s="107"/>
      <c r="X239" s="107"/>
      <c r="Y239" s="107"/>
      <c r="Z239" s="107"/>
      <c r="AA239" s="107"/>
      <c r="AB239" s="107"/>
      <c r="AC239" s="107"/>
      <c r="AD239" s="107"/>
    </row>
    <row r="240" spans="3:30" x14ac:dyDescent="0.2">
      <c r="C240" s="107"/>
      <c r="D240" s="107"/>
      <c r="E240" s="107"/>
      <c r="F240" s="107"/>
      <c r="G240" s="107"/>
      <c r="H240" s="107"/>
      <c r="I240" s="107"/>
      <c r="J240" s="107"/>
      <c r="K240" s="107"/>
      <c r="L240" s="107"/>
      <c r="M240" s="107"/>
      <c r="N240" s="107"/>
      <c r="O240" s="107"/>
      <c r="P240" s="107"/>
      <c r="Q240" s="107"/>
      <c r="R240" s="107"/>
      <c r="S240" s="107"/>
      <c r="T240" s="107"/>
      <c r="U240" s="107"/>
      <c r="V240" s="107"/>
      <c r="W240" s="107"/>
      <c r="X240" s="107"/>
      <c r="Y240" s="107"/>
      <c r="Z240" s="107"/>
      <c r="AA240" s="107"/>
      <c r="AB240" s="107"/>
      <c r="AC240" s="107"/>
      <c r="AD240" s="107"/>
    </row>
    <row r="241" spans="3:30" x14ac:dyDescent="0.2">
      <c r="C241" s="107"/>
      <c r="D241" s="107"/>
      <c r="E241" s="107"/>
      <c r="F241" s="107"/>
      <c r="G241" s="107"/>
      <c r="H241" s="107"/>
      <c r="I241" s="107"/>
      <c r="J241" s="107"/>
      <c r="K241" s="107"/>
      <c r="L241" s="107"/>
      <c r="M241" s="107"/>
      <c r="N241" s="107"/>
      <c r="O241" s="107"/>
      <c r="P241" s="107"/>
      <c r="Q241" s="107"/>
      <c r="R241" s="107"/>
      <c r="S241" s="107"/>
      <c r="T241" s="107"/>
      <c r="U241" s="107"/>
      <c r="V241" s="107"/>
      <c r="W241" s="107"/>
      <c r="X241" s="107"/>
      <c r="Y241" s="107"/>
      <c r="Z241" s="107"/>
      <c r="AA241" s="107"/>
      <c r="AB241" s="107"/>
      <c r="AC241" s="107"/>
      <c r="AD241" s="107"/>
    </row>
    <row r="242" spans="3:30" x14ac:dyDescent="0.2">
      <c r="C242" s="107"/>
      <c r="D242" s="107"/>
      <c r="E242" s="107"/>
      <c r="F242" s="107"/>
      <c r="G242" s="107"/>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row>
    <row r="243" spans="3:30" x14ac:dyDescent="0.2">
      <c r="C243" s="107"/>
      <c r="D243" s="107"/>
      <c r="E243" s="107"/>
      <c r="F243" s="107"/>
      <c r="G243" s="107"/>
      <c r="H243" s="107"/>
      <c r="I243" s="107"/>
      <c r="J243" s="107"/>
      <c r="K243" s="107"/>
      <c r="L243" s="107"/>
      <c r="M243" s="107"/>
      <c r="N243" s="107"/>
      <c r="O243" s="107"/>
      <c r="P243" s="107"/>
      <c r="Q243" s="107"/>
      <c r="R243" s="107"/>
      <c r="S243" s="107"/>
      <c r="T243" s="107"/>
      <c r="U243" s="107"/>
      <c r="V243" s="107"/>
      <c r="W243" s="107"/>
      <c r="X243" s="107"/>
      <c r="Y243" s="107"/>
      <c r="Z243" s="107"/>
      <c r="AA243" s="107"/>
      <c r="AB243" s="107"/>
      <c r="AC243" s="107"/>
      <c r="AD243" s="107"/>
    </row>
    <row r="244" spans="3:30" x14ac:dyDescent="0.2">
      <c r="C244" s="107"/>
      <c r="D244" s="107"/>
      <c r="E244" s="107"/>
      <c r="F244" s="107"/>
      <c r="G244" s="107"/>
      <c r="H244" s="107"/>
      <c r="I244" s="107"/>
      <c r="J244" s="107"/>
      <c r="K244" s="107"/>
      <c r="L244" s="107"/>
      <c r="M244" s="107"/>
      <c r="N244" s="107"/>
      <c r="O244" s="107"/>
      <c r="P244" s="107"/>
      <c r="Q244" s="107"/>
      <c r="R244" s="107"/>
      <c r="S244" s="107"/>
      <c r="T244" s="107"/>
      <c r="U244" s="107"/>
      <c r="V244" s="107"/>
      <c r="W244" s="107"/>
      <c r="X244" s="107"/>
      <c r="Y244" s="107"/>
      <c r="Z244" s="107"/>
      <c r="AA244" s="107"/>
      <c r="AB244" s="107"/>
      <c r="AC244" s="107"/>
      <c r="AD244" s="107"/>
    </row>
    <row r="245" spans="3:30" x14ac:dyDescent="0.2">
      <c r="C245" s="107"/>
      <c r="D245" s="107"/>
      <c r="E245" s="107"/>
      <c r="F245" s="107"/>
      <c r="G245" s="107"/>
      <c r="H245" s="107"/>
      <c r="I245" s="107"/>
      <c r="J245" s="107"/>
      <c r="K245" s="107"/>
      <c r="L245" s="107"/>
      <c r="M245" s="107"/>
      <c r="N245" s="107"/>
      <c r="O245" s="107"/>
      <c r="P245" s="107"/>
      <c r="Q245" s="107"/>
      <c r="R245" s="107"/>
      <c r="S245" s="107"/>
      <c r="T245" s="107"/>
      <c r="U245" s="107"/>
      <c r="V245" s="107"/>
      <c r="W245" s="107"/>
      <c r="X245" s="107"/>
      <c r="Y245" s="107"/>
      <c r="Z245" s="107"/>
      <c r="AA245" s="107"/>
      <c r="AB245" s="107"/>
      <c r="AC245" s="107"/>
      <c r="AD245" s="107"/>
    </row>
    <row r="246" spans="3:30" x14ac:dyDescent="0.2">
      <c r="C246" s="107"/>
      <c r="D246" s="107"/>
      <c r="E246" s="107"/>
      <c r="F246" s="107"/>
      <c r="G246" s="107"/>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row>
    <row r="247" spans="3:30" x14ac:dyDescent="0.2">
      <c r="C247" s="107"/>
      <c r="D247" s="107"/>
      <c r="E247" s="107"/>
      <c r="F247" s="107"/>
      <c r="G247" s="107"/>
      <c r="H247" s="107"/>
      <c r="I247" s="107"/>
      <c r="J247" s="107"/>
      <c r="K247" s="107"/>
      <c r="L247" s="107"/>
      <c r="M247" s="107"/>
      <c r="N247" s="107"/>
      <c r="O247" s="107"/>
      <c r="P247" s="107"/>
      <c r="Q247" s="107"/>
      <c r="R247" s="107"/>
      <c r="S247" s="107"/>
      <c r="T247" s="107"/>
      <c r="U247" s="107"/>
      <c r="V247" s="107"/>
      <c r="W247" s="107"/>
      <c r="X247" s="107"/>
      <c r="Y247" s="107"/>
      <c r="Z247" s="107"/>
      <c r="AA247" s="107"/>
      <c r="AB247" s="107"/>
      <c r="AC247" s="107"/>
      <c r="AD247" s="107"/>
    </row>
    <row r="248" spans="3:30" x14ac:dyDescent="0.2">
      <c r="C248" s="107"/>
      <c r="D248" s="107"/>
      <c r="E248" s="107"/>
      <c r="F248" s="107"/>
      <c r="G248" s="107"/>
      <c r="H248" s="107"/>
      <c r="I248" s="107"/>
      <c r="J248" s="107"/>
      <c r="K248" s="107"/>
      <c r="L248" s="107"/>
      <c r="M248" s="107"/>
      <c r="N248" s="107"/>
      <c r="O248" s="107"/>
      <c r="P248" s="107"/>
      <c r="Q248" s="107"/>
      <c r="R248" s="107"/>
      <c r="S248" s="107"/>
      <c r="T248" s="107"/>
      <c r="U248" s="107"/>
      <c r="V248" s="107"/>
      <c r="W248" s="107"/>
      <c r="X248" s="107"/>
      <c r="Y248" s="107"/>
      <c r="Z248" s="107"/>
      <c r="AA248" s="107"/>
      <c r="AB248" s="107"/>
      <c r="AC248" s="107"/>
      <c r="AD248" s="107"/>
    </row>
    <row r="249" spans="3:30" x14ac:dyDescent="0.2">
      <c r="C249" s="107"/>
      <c r="D249" s="107"/>
      <c r="E249" s="107"/>
      <c r="F249" s="107"/>
      <c r="G249" s="107"/>
      <c r="H249" s="107"/>
      <c r="I249" s="107"/>
      <c r="J249" s="107"/>
      <c r="K249" s="107"/>
      <c r="L249" s="107"/>
      <c r="M249" s="107"/>
      <c r="N249" s="107"/>
      <c r="O249" s="107"/>
      <c r="P249" s="107"/>
      <c r="Q249" s="107"/>
      <c r="R249" s="107"/>
      <c r="S249" s="107"/>
      <c r="T249" s="107"/>
      <c r="U249" s="107"/>
      <c r="V249" s="107"/>
      <c r="W249" s="107"/>
      <c r="X249" s="107"/>
      <c r="Y249" s="107"/>
      <c r="Z249" s="107"/>
      <c r="AA249" s="107"/>
      <c r="AB249" s="107"/>
      <c r="AC249" s="107"/>
      <c r="AD249" s="107"/>
    </row>
    <row r="250" spans="3:30" x14ac:dyDescent="0.2">
      <c r="C250" s="107"/>
      <c r="D250" s="107"/>
      <c r="E250" s="107"/>
      <c r="F250" s="107"/>
      <c r="G250" s="107"/>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row>
    <row r="251" spans="3:30" x14ac:dyDescent="0.2">
      <c r="C251" s="107"/>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row>
    <row r="252" spans="3:30" x14ac:dyDescent="0.2">
      <c r="C252" s="107"/>
      <c r="D252" s="107"/>
      <c r="E252" s="107"/>
      <c r="F252" s="107"/>
      <c r="G252" s="107"/>
      <c r="H252" s="107"/>
      <c r="I252" s="107"/>
      <c r="J252" s="107"/>
      <c r="K252" s="107"/>
      <c r="L252" s="107"/>
      <c r="M252" s="107"/>
      <c r="N252" s="107"/>
      <c r="O252" s="107"/>
      <c r="P252" s="107"/>
      <c r="Q252" s="107"/>
      <c r="R252" s="107"/>
      <c r="S252" s="107"/>
      <c r="T252" s="107"/>
      <c r="U252" s="107"/>
      <c r="V252" s="107"/>
      <c r="W252" s="107"/>
      <c r="X252" s="107"/>
      <c r="Y252" s="107"/>
      <c r="Z252" s="107"/>
      <c r="AA252" s="107"/>
      <c r="AB252" s="107"/>
      <c r="AC252" s="107"/>
      <c r="AD252" s="107"/>
    </row>
    <row r="253" spans="3:30" x14ac:dyDescent="0.2">
      <c r="C253" s="107"/>
      <c r="D253" s="107"/>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c r="AD253" s="107"/>
    </row>
    <row r="254" spans="3:30" x14ac:dyDescent="0.2">
      <c r="C254" s="107"/>
      <c r="D254" s="107"/>
      <c r="E254" s="107"/>
      <c r="F254" s="107"/>
      <c r="G254" s="107"/>
      <c r="H254" s="107"/>
      <c r="I254" s="107"/>
      <c r="J254" s="107"/>
      <c r="K254" s="107"/>
      <c r="L254" s="107"/>
      <c r="M254" s="107"/>
      <c r="N254" s="107"/>
      <c r="O254" s="107"/>
      <c r="P254" s="107"/>
      <c r="Q254" s="107"/>
      <c r="R254" s="107"/>
      <c r="S254" s="107"/>
      <c r="T254" s="107"/>
      <c r="U254" s="107"/>
      <c r="V254" s="107"/>
      <c r="W254" s="107"/>
      <c r="X254" s="107"/>
      <c r="Y254" s="107"/>
      <c r="Z254" s="107"/>
      <c r="AA254" s="107"/>
      <c r="AB254" s="107"/>
      <c r="AC254" s="107"/>
      <c r="AD254" s="107"/>
    </row>
    <row r="255" spans="3:30" x14ac:dyDescent="0.2">
      <c r="C255" s="107"/>
      <c r="D255" s="107"/>
      <c r="E255" s="107"/>
      <c r="F255" s="107"/>
      <c r="G255" s="107"/>
      <c r="H255" s="107"/>
      <c r="I255" s="107"/>
      <c r="J255" s="107"/>
      <c r="K255" s="107"/>
      <c r="L255" s="107"/>
      <c r="M255" s="107"/>
      <c r="N255" s="107"/>
      <c r="O255" s="107"/>
      <c r="P255" s="107"/>
      <c r="Q255" s="107"/>
      <c r="R255" s="107"/>
      <c r="S255" s="107"/>
      <c r="T255" s="107"/>
      <c r="U255" s="107"/>
      <c r="V255" s="107"/>
      <c r="W255" s="107"/>
      <c r="X255" s="107"/>
      <c r="Y255" s="107"/>
      <c r="Z255" s="107"/>
      <c r="AA255" s="107"/>
      <c r="AB255" s="107"/>
      <c r="AC255" s="107"/>
      <c r="AD255" s="107"/>
    </row>
    <row r="256" spans="3:30" x14ac:dyDescent="0.2">
      <c r="C256" s="107"/>
      <c r="D256" s="107"/>
      <c r="E256" s="107"/>
      <c r="F256" s="107"/>
      <c r="G256" s="107"/>
      <c r="H256" s="107"/>
      <c r="I256" s="107"/>
      <c r="J256" s="107"/>
      <c r="K256" s="107"/>
      <c r="L256" s="107"/>
      <c r="M256" s="107"/>
      <c r="N256" s="107"/>
      <c r="O256" s="107"/>
      <c r="P256" s="107"/>
      <c r="Q256" s="107"/>
      <c r="R256" s="107"/>
      <c r="S256" s="107"/>
      <c r="T256" s="107"/>
      <c r="U256" s="107"/>
      <c r="V256" s="107"/>
      <c r="W256" s="107"/>
      <c r="X256" s="107"/>
      <c r="Y256" s="107"/>
      <c r="Z256" s="107"/>
      <c r="AA256" s="107"/>
      <c r="AB256" s="107"/>
      <c r="AC256" s="107"/>
      <c r="AD256" s="107"/>
    </row>
    <row r="257" spans="3:30" x14ac:dyDescent="0.2">
      <c r="C257" s="107"/>
      <c r="D257" s="107"/>
      <c r="E257" s="107"/>
      <c r="F257" s="107"/>
      <c r="G257" s="107"/>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row>
    <row r="258" spans="3:30" x14ac:dyDescent="0.2">
      <c r="C258" s="107"/>
      <c r="D258" s="107"/>
      <c r="E258" s="107"/>
      <c r="F258" s="107"/>
      <c r="G258" s="107"/>
      <c r="H258" s="107"/>
      <c r="I258" s="107"/>
      <c r="J258" s="107"/>
      <c r="K258" s="107"/>
      <c r="L258" s="107"/>
      <c r="M258" s="107"/>
      <c r="N258" s="107"/>
      <c r="O258" s="107"/>
      <c r="P258" s="107"/>
      <c r="Q258" s="107"/>
      <c r="R258" s="107"/>
      <c r="S258" s="107"/>
      <c r="T258" s="107"/>
      <c r="U258" s="107"/>
      <c r="V258" s="107"/>
      <c r="W258" s="107"/>
      <c r="X258" s="107"/>
      <c r="Y258" s="107"/>
      <c r="Z258" s="107"/>
      <c r="AA258" s="107"/>
      <c r="AB258" s="107"/>
      <c r="AC258" s="107"/>
      <c r="AD258" s="107"/>
    </row>
    <row r="259" spans="3:30" x14ac:dyDescent="0.2">
      <c r="C259" s="107"/>
      <c r="D259" s="107"/>
      <c r="E259" s="107"/>
      <c r="F259" s="107"/>
      <c r="G259" s="107"/>
      <c r="H259" s="107"/>
      <c r="I259" s="107"/>
      <c r="J259" s="107"/>
      <c r="K259" s="107"/>
      <c r="L259" s="107"/>
      <c r="M259" s="107"/>
      <c r="N259" s="107"/>
      <c r="O259" s="107"/>
      <c r="P259" s="107"/>
      <c r="Q259" s="107"/>
      <c r="R259" s="107"/>
      <c r="S259" s="107"/>
      <c r="T259" s="107"/>
      <c r="U259" s="107"/>
      <c r="V259" s="107"/>
      <c r="W259" s="107"/>
      <c r="X259" s="107"/>
      <c r="Y259" s="107"/>
      <c r="Z259" s="107"/>
      <c r="AA259" s="107"/>
      <c r="AB259" s="107"/>
      <c r="AC259" s="107"/>
      <c r="AD259" s="107"/>
    </row>
    <row r="260" spans="3:30" x14ac:dyDescent="0.2">
      <c r="C260" s="107"/>
      <c r="D260" s="107"/>
      <c r="E260" s="107"/>
      <c r="F260" s="107"/>
      <c r="G260" s="107"/>
      <c r="H260" s="107"/>
      <c r="I260" s="107"/>
      <c r="J260" s="107"/>
      <c r="K260" s="107"/>
      <c r="L260" s="107"/>
      <c r="M260" s="107"/>
      <c r="N260" s="107"/>
      <c r="O260" s="107"/>
      <c r="P260" s="107"/>
      <c r="Q260" s="107"/>
      <c r="R260" s="107"/>
      <c r="S260" s="107"/>
      <c r="T260" s="107"/>
      <c r="U260" s="107"/>
      <c r="V260" s="107"/>
      <c r="W260" s="107"/>
      <c r="X260" s="107"/>
      <c r="Y260" s="107"/>
      <c r="Z260" s="107"/>
      <c r="AA260" s="107"/>
      <c r="AB260" s="107"/>
      <c r="AC260" s="107"/>
      <c r="AD260" s="107"/>
    </row>
    <row r="261" spans="3:30" x14ac:dyDescent="0.2">
      <c r="C261" s="107"/>
      <c r="D261" s="107"/>
      <c r="E261" s="107"/>
      <c r="F261" s="107"/>
      <c r="G261" s="107"/>
      <c r="H261" s="107"/>
      <c r="I261" s="107"/>
      <c r="J261" s="107"/>
      <c r="K261" s="107"/>
      <c r="L261" s="107"/>
      <c r="M261" s="107"/>
      <c r="N261" s="107"/>
      <c r="O261" s="107"/>
      <c r="P261" s="107"/>
      <c r="Q261" s="107"/>
      <c r="R261" s="107"/>
      <c r="S261" s="107"/>
      <c r="T261" s="107"/>
      <c r="U261" s="107"/>
      <c r="V261" s="107"/>
      <c r="W261" s="107"/>
      <c r="X261" s="107"/>
      <c r="Y261" s="107"/>
      <c r="Z261" s="107"/>
      <c r="AA261" s="107"/>
      <c r="AB261" s="107"/>
      <c r="AC261" s="107"/>
      <c r="AD261" s="107"/>
    </row>
    <row r="262" spans="3:30" x14ac:dyDescent="0.2">
      <c r="C262" s="107"/>
      <c r="D262" s="107"/>
      <c r="E262" s="107"/>
      <c r="F262" s="107"/>
      <c r="G262" s="107"/>
      <c r="H262" s="107"/>
      <c r="I262" s="107"/>
      <c r="J262" s="107"/>
      <c r="K262" s="107"/>
      <c r="L262" s="107"/>
      <c r="M262" s="107"/>
      <c r="N262" s="107"/>
      <c r="O262" s="107"/>
      <c r="P262" s="107"/>
      <c r="Q262" s="107"/>
      <c r="R262" s="107"/>
      <c r="S262" s="107"/>
      <c r="T262" s="107"/>
      <c r="U262" s="107"/>
      <c r="V262" s="107"/>
      <c r="W262" s="107"/>
      <c r="X262" s="107"/>
      <c r="Y262" s="107"/>
      <c r="Z262" s="107"/>
      <c r="AA262" s="107"/>
      <c r="AB262" s="107"/>
      <c r="AC262" s="107"/>
      <c r="AD262" s="107"/>
    </row>
    <row r="263" spans="3:30" x14ac:dyDescent="0.2">
      <c r="C263" s="107"/>
      <c r="D263" s="107"/>
      <c r="E263" s="107"/>
      <c r="F263" s="107"/>
      <c r="G263" s="107"/>
      <c r="H263" s="107"/>
      <c r="I263" s="107"/>
      <c r="J263" s="107"/>
      <c r="K263" s="107"/>
      <c r="L263" s="107"/>
      <c r="M263" s="107"/>
      <c r="N263" s="107"/>
      <c r="O263" s="107"/>
      <c r="P263" s="107"/>
      <c r="Q263" s="107"/>
      <c r="R263" s="107"/>
      <c r="S263" s="107"/>
      <c r="T263" s="107"/>
      <c r="U263" s="107"/>
      <c r="V263" s="107"/>
      <c r="W263" s="107"/>
      <c r="X263" s="107"/>
      <c r="Y263" s="107"/>
      <c r="Z263" s="107"/>
      <c r="AA263" s="107"/>
      <c r="AB263" s="107"/>
      <c r="AC263" s="107"/>
      <c r="AD263" s="107"/>
    </row>
    <row r="264" spans="3:30" x14ac:dyDescent="0.2">
      <c r="C264" s="107"/>
      <c r="D264" s="107"/>
      <c r="E264" s="107"/>
      <c r="F264" s="107"/>
      <c r="G264" s="107"/>
      <c r="H264" s="107"/>
      <c r="I264" s="107"/>
      <c r="J264" s="107"/>
      <c r="K264" s="107"/>
      <c r="L264" s="107"/>
      <c r="M264" s="107"/>
      <c r="N264" s="107"/>
      <c r="O264" s="107"/>
      <c r="P264" s="107"/>
      <c r="Q264" s="107"/>
      <c r="R264" s="107"/>
      <c r="S264" s="107"/>
      <c r="T264" s="107"/>
      <c r="U264" s="107"/>
      <c r="V264" s="107"/>
      <c r="W264" s="107"/>
      <c r="X264" s="107"/>
      <c r="Y264" s="107"/>
      <c r="Z264" s="107"/>
      <c r="AA264" s="107"/>
      <c r="AB264" s="107"/>
      <c r="AC264" s="107"/>
      <c r="AD264" s="107"/>
    </row>
    <row r="265" spans="3:30" x14ac:dyDescent="0.2">
      <c r="C265" s="107"/>
      <c r="D265" s="107"/>
      <c r="E265" s="107"/>
      <c r="F265" s="107"/>
      <c r="G265" s="107"/>
      <c r="H265" s="107"/>
      <c r="I265" s="107"/>
      <c r="J265" s="107"/>
      <c r="K265" s="107"/>
      <c r="L265" s="107"/>
      <c r="M265" s="107"/>
      <c r="N265" s="107"/>
      <c r="O265" s="107"/>
      <c r="P265" s="107"/>
      <c r="Q265" s="107"/>
      <c r="R265" s="107"/>
      <c r="S265" s="107"/>
      <c r="T265" s="107"/>
      <c r="U265" s="107"/>
      <c r="V265" s="107"/>
      <c r="W265" s="107"/>
      <c r="X265" s="107"/>
      <c r="Y265" s="107"/>
      <c r="Z265" s="107"/>
      <c r="AA265" s="107"/>
      <c r="AB265" s="107"/>
      <c r="AC265" s="107"/>
      <c r="AD265" s="107"/>
    </row>
    <row r="266" spans="3:30" x14ac:dyDescent="0.2">
      <c r="C266" s="107"/>
      <c r="D266" s="107"/>
      <c r="E266" s="107"/>
      <c r="F266" s="107"/>
      <c r="G266" s="107"/>
      <c r="H266" s="107"/>
      <c r="I266" s="107"/>
      <c r="J266" s="107"/>
      <c r="K266" s="107"/>
      <c r="L266" s="107"/>
      <c r="M266" s="107"/>
      <c r="N266" s="107"/>
      <c r="O266" s="107"/>
      <c r="P266" s="107"/>
      <c r="Q266" s="107"/>
      <c r="R266" s="107"/>
      <c r="S266" s="107"/>
      <c r="T266" s="107"/>
      <c r="U266" s="107"/>
      <c r="V266" s="107"/>
      <c r="W266" s="107"/>
      <c r="X266" s="107"/>
      <c r="Y266" s="107"/>
      <c r="Z266" s="107"/>
      <c r="AA266" s="107"/>
      <c r="AB266" s="107"/>
      <c r="AC266" s="107"/>
      <c r="AD266" s="107"/>
    </row>
    <row r="267" spans="3:30" x14ac:dyDescent="0.2">
      <c r="C267" s="107"/>
      <c r="D267" s="107"/>
      <c r="E267" s="107"/>
      <c r="F267" s="107"/>
      <c r="G267" s="107"/>
      <c r="H267" s="107"/>
      <c r="I267" s="107"/>
      <c r="J267" s="107"/>
      <c r="K267" s="107"/>
      <c r="L267" s="107"/>
      <c r="M267" s="107"/>
      <c r="N267" s="107"/>
      <c r="O267" s="107"/>
      <c r="P267" s="107"/>
      <c r="Q267" s="107"/>
      <c r="R267" s="107"/>
      <c r="S267" s="107"/>
      <c r="T267" s="107"/>
      <c r="U267" s="107"/>
      <c r="V267" s="107"/>
      <c r="W267" s="107"/>
      <c r="X267" s="107"/>
      <c r="Y267" s="107"/>
      <c r="Z267" s="107"/>
      <c r="AA267" s="107"/>
      <c r="AB267" s="107"/>
      <c r="AC267" s="107"/>
      <c r="AD267" s="107"/>
    </row>
    <row r="268" spans="3:30" x14ac:dyDescent="0.2">
      <c r="C268" s="107"/>
      <c r="D268" s="107"/>
      <c r="E268" s="107"/>
      <c r="F268" s="107"/>
      <c r="G268" s="107"/>
      <c r="H268" s="107"/>
      <c r="I268" s="107"/>
      <c r="J268" s="107"/>
      <c r="K268" s="107"/>
      <c r="L268" s="107"/>
      <c r="M268" s="107"/>
      <c r="N268" s="107"/>
      <c r="O268" s="107"/>
      <c r="P268" s="107"/>
      <c r="Q268" s="107"/>
      <c r="R268" s="107"/>
      <c r="S268" s="107"/>
      <c r="T268" s="107"/>
      <c r="U268" s="107"/>
      <c r="V268" s="107"/>
      <c r="W268" s="107"/>
      <c r="X268" s="107"/>
      <c r="Y268" s="107"/>
      <c r="Z268" s="107"/>
      <c r="AA268" s="107"/>
      <c r="AB268" s="107"/>
      <c r="AC268" s="107"/>
      <c r="AD268" s="107"/>
    </row>
    <row r="269" spans="3:30" ht="16.5" customHeight="1" x14ac:dyDescent="0.2">
      <c r="C269" s="107"/>
      <c r="D269" s="107"/>
      <c r="E269" s="107"/>
      <c r="F269" s="107"/>
      <c r="G269" s="107"/>
      <c r="H269" s="107"/>
      <c r="I269" s="107"/>
      <c r="J269" s="107"/>
      <c r="K269" s="107"/>
      <c r="L269" s="107"/>
      <c r="M269" s="107"/>
      <c r="N269" s="107"/>
      <c r="O269" s="107"/>
      <c r="P269" s="107"/>
      <c r="Q269" s="107"/>
      <c r="R269" s="107"/>
      <c r="S269" s="107"/>
      <c r="T269" s="107"/>
      <c r="U269" s="107"/>
      <c r="V269" s="107"/>
      <c r="W269" s="107"/>
      <c r="X269" s="107"/>
      <c r="Y269" s="107"/>
      <c r="Z269" s="107"/>
      <c r="AA269" s="107"/>
      <c r="AB269" s="107"/>
      <c r="AC269" s="107"/>
      <c r="AD269" s="107"/>
    </row>
    <row r="270" spans="3:30" x14ac:dyDescent="0.2">
      <c r="C270" s="107"/>
      <c r="D270" s="107"/>
      <c r="E270" s="107"/>
      <c r="F270" s="107"/>
      <c r="G270" s="107"/>
      <c r="H270" s="107"/>
      <c r="I270" s="107"/>
      <c r="J270" s="107"/>
      <c r="K270" s="107"/>
      <c r="L270" s="107"/>
      <c r="M270" s="107"/>
      <c r="N270" s="107"/>
      <c r="O270" s="107"/>
      <c r="P270" s="107"/>
      <c r="Q270" s="107"/>
      <c r="R270" s="107"/>
      <c r="S270" s="107"/>
      <c r="T270" s="107"/>
      <c r="U270" s="107"/>
      <c r="V270" s="107"/>
      <c r="W270" s="107"/>
      <c r="X270" s="107"/>
      <c r="Y270" s="107"/>
      <c r="Z270" s="107"/>
      <c r="AA270" s="107"/>
      <c r="AB270" s="107"/>
      <c r="AC270" s="107"/>
      <c r="AD270" s="107"/>
    </row>
    <row r="271" spans="3:30" x14ac:dyDescent="0.2">
      <c r="C271" s="107"/>
      <c r="D271" s="107"/>
      <c r="E271" s="107"/>
      <c r="F271" s="107"/>
      <c r="G271" s="107"/>
      <c r="H271" s="107"/>
      <c r="I271" s="107"/>
      <c r="J271" s="107"/>
      <c r="K271" s="107"/>
      <c r="L271" s="107"/>
      <c r="M271" s="107"/>
      <c r="N271" s="107"/>
      <c r="O271" s="107"/>
      <c r="P271" s="107"/>
      <c r="Q271" s="107"/>
      <c r="R271" s="107"/>
      <c r="S271" s="107"/>
      <c r="T271" s="107"/>
      <c r="U271" s="107"/>
      <c r="V271" s="107"/>
      <c r="W271" s="107"/>
      <c r="X271" s="107"/>
      <c r="Y271" s="107"/>
      <c r="Z271" s="107"/>
      <c r="AA271" s="107"/>
      <c r="AB271" s="107"/>
      <c r="AC271" s="107"/>
      <c r="AD271" s="107"/>
    </row>
    <row r="272" spans="3:30" x14ac:dyDescent="0.2">
      <c r="C272" s="107"/>
      <c r="D272" s="107"/>
      <c r="E272" s="107"/>
      <c r="F272" s="107"/>
      <c r="G272" s="107"/>
      <c r="H272" s="107"/>
      <c r="I272" s="107"/>
      <c r="J272" s="107"/>
      <c r="K272" s="107"/>
      <c r="L272" s="107"/>
      <c r="M272" s="107"/>
      <c r="N272" s="107"/>
      <c r="O272" s="107"/>
      <c r="P272" s="107"/>
      <c r="Q272" s="107"/>
      <c r="R272" s="107"/>
      <c r="S272" s="107"/>
      <c r="T272" s="107"/>
      <c r="U272" s="107"/>
      <c r="V272" s="107"/>
      <c r="W272" s="107"/>
      <c r="X272" s="107"/>
      <c r="Y272" s="107"/>
      <c r="Z272" s="107"/>
      <c r="AA272" s="107"/>
      <c r="AB272" s="107"/>
      <c r="AC272" s="107"/>
      <c r="AD272" s="107"/>
    </row>
    <row r="273" spans="3:30" x14ac:dyDescent="0.2">
      <c r="C273" s="107"/>
      <c r="D273" s="107"/>
      <c r="E273" s="107"/>
      <c r="F273" s="107"/>
      <c r="G273" s="107"/>
      <c r="H273" s="107"/>
      <c r="I273" s="107"/>
      <c r="J273" s="107"/>
      <c r="K273" s="107"/>
      <c r="L273" s="107"/>
      <c r="M273" s="107"/>
      <c r="N273" s="107"/>
      <c r="O273" s="107"/>
      <c r="P273" s="107"/>
      <c r="Q273" s="107"/>
      <c r="R273" s="107"/>
      <c r="S273" s="107"/>
      <c r="T273" s="107"/>
      <c r="U273" s="107"/>
      <c r="V273" s="107"/>
      <c r="W273" s="107"/>
      <c r="X273" s="107"/>
      <c r="Y273" s="107"/>
      <c r="Z273" s="107"/>
      <c r="AA273" s="107"/>
      <c r="AB273" s="107"/>
      <c r="AC273" s="107"/>
      <c r="AD273" s="107"/>
    </row>
    <row r="274" spans="3:30" x14ac:dyDescent="0.2">
      <c r="C274" s="107"/>
      <c r="D274" s="107"/>
      <c r="E274" s="107"/>
      <c r="F274" s="107"/>
      <c r="G274" s="107"/>
      <c r="H274" s="107"/>
      <c r="I274" s="107"/>
      <c r="J274" s="107"/>
      <c r="K274" s="107"/>
      <c r="L274" s="107"/>
      <c r="M274" s="107"/>
      <c r="N274" s="107"/>
      <c r="O274" s="107"/>
      <c r="P274" s="107"/>
      <c r="Q274" s="107"/>
      <c r="R274" s="107"/>
      <c r="S274" s="107"/>
      <c r="T274" s="107"/>
      <c r="U274" s="107"/>
      <c r="V274" s="107"/>
      <c r="W274" s="107"/>
      <c r="X274" s="107"/>
      <c r="Y274" s="107"/>
      <c r="Z274" s="107"/>
      <c r="AA274" s="107"/>
      <c r="AB274" s="107"/>
      <c r="AC274" s="107"/>
      <c r="AD274" s="107"/>
    </row>
    <row r="275" spans="3:30" x14ac:dyDescent="0.2">
      <c r="C275" s="107"/>
      <c r="D275" s="107"/>
      <c r="E275" s="107"/>
      <c r="F275" s="107"/>
      <c r="G275" s="107"/>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row>
    <row r="276" spans="3:30" x14ac:dyDescent="0.2">
      <c r="C276" s="107"/>
      <c r="D276" s="107"/>
      <c r="E276" s="107"/>
      <c r="F276" s="107"/>
      <c r="G276" s="107"/>
      <c r="H276" s="107"/>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7"/>
    </row>
    <row r="277" spans="3:30" x14ac:dyDescent="0.2">
      <c r="C277" s="107"/>
      <c r="D277" s="107"/>
      <c r="E277" s="107"/>
      <c r="F277" s="107"/>
      <c r="G277" s="107"/>
      <c r="H277" s="107"/>
      <c r="I277" s="107"/>
      <c r="J277" s="107"/>
      <c r="K277" s="107"/>
      <c r="L277" s="107"/>
      <c r="M277" s="107"/>
      <c r="N277" s="107"/>
      <c r="O277" s="107"/>
      <c r="P277" s="107"/>
      <c r="Q277" s="107"/>
      <c r="R277" s="107"/>
      <c r="S277" s="107"/>
      <c r="T277" s="107"/>
      <c r="U277" s="107"/>
      <c r="V277" s="107"/>
      <c r="W277" s="107"/>
      <c r="X277" s="107"/>
      <c r="Y277" s="107"/>
      <c r="Z277" s="107"/>
      <c r="AA277" s="107"/>
      <c r="AB277" s="107"/>
      <c r="AC277" s="107"/>
      <c r="AD277" s="107"/>
    </row>
    <row r="278" spans="3:30" x14ac:dyDescent="0.2">
      <c r="C278" s="107"/>
      <c r="D278" s="107"/>
      <c r="E278" s="107"/>
      <c r="F278" s="107"/>
      <c r="G278" s="107"/>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row>
    <row r="279" spans="3:30" x14ac:dyDescent="0.2">
      <c r="C279" s="107"/>
      <c r="D279" s="107"/>
      <c r="E279" s="107"/>
      <c r="F279" s="107"/>
      <c r="G279" s="107"/>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row>
    <row r="280" spans="3:30" x14ac:dyDescent="0.2">
      <c r="C280" s="107"/>
      <c r="D280" s="107"/>
      <c r="E280" s="107"/>
      <c r="F280" s="107"/>
      <c r="G280" s="107"/>
      <c r="H280" s="107"/>
      <c r="I280" s="107"/>
      <c r="J280" s="107"/>
      <c r="K280" s="107"/>
      <c r="L280" s="107"/>
      <c r="M280" s="107"/>
      <c r="N280" s="107"/>
      <c r="O280" s="107"/>
      <c r="P280" s="107"/>
      <c r="Q280" s="107"/>
      <c r="R280" s="107"/>
      <c r="S280" s="107"/>
      <c r="T280" s="107"/>
      <c r="U280" s="107"/>
      <c r="V280" s="107"/>
      <c r="W280" s="107"/>
      <c r="X280" s="107"/>
      <c r="Y280" s="107"/>
      <c r="Z280" s="107"/>
      <c r="AA280" s="107"/>
      <c r="AB280" s="107"/>
      <c r="AC280" s="107"/>
      <c r="AD280" s="107"/>
    </row>
    <row r="281" spans="3:30" x14ac:dyDescent="0.2">
      <c r="C281" s="107"/>
      <c r="D281" s="107"/>
      <c r="E281" s="107"/>
      <c r="F281" s="107"/>
      <c r="G281" s="107"/>
      <c r="H281" s="107"/>
      <c r="I281" s="107"/>
      <c r="J281" s="107"/>
      <c r="K281" s="107"/>
      <c r="L281" s="107"/>
      <c r="M281" s="107"/>
      <c r="N281" s="107"/>
      <c r="O281" s="107"/>
      <c r="P281" s="107"/>
      <c r="Q281" s="107"/>
      <c r="R281" s="107"/>
      <c r="S281" s="107"/>
      <c r="T281" s="107"/>
      <c r="U281" s="107"/>
      <c r="V281" s="107"/>
      <c r="W281" s="107"/>
      <c r="X281" s="107"/>
      <c r="Y281" s="107"/>
      <c r="Z281" s="107"/>
      <c r="AA281" s="107"/>
      <c r="AB281" s="107"/>
      <c r="AC281" s="107"/>
      <c r="AD281" s="107"/>
    </row>
    <row r="282" spans="3:30" x14ac:dyDescent="0.2">
      <c r="C282" s="107"/>
      <c r="D282" s="107"/>
      <c r="E282" s="107"/>
      <c r="F282" s="107"/>
      <c r="G282" s="107"/>
      <c r="H282" s="107"/>
      <c r="I282" s="107"/>
      <c r="J282" s="107"/>
      <c r="K282" s="107"/>
      <c r="L282" s="107"/>
      <c r="M282" s="107"/>
      <c r="N282" s="107"/>
      <c r="O282" s="107"/>
      <c r="P282" s="107"/>
      <c r="Q282" s="107"/>
      <c r="R282" s="107"/>
      <c r="S282" s="107"/>
      <c r="T282" s="107"/>
      <c r="U282" s="107"/>
      <c r="V282" s="107"/>
      <c r="W282" s="107"/>
      <c r="X282" s="107"/>
      <c r="Y282" s="107"/>
      <c r="Z282" s="107"/>
      <c r="AA282" s="107"/>
      <c r="AB282" s="107"/>
      <c r="AC282" s="107"/>
      <c r="AD282" s="107"/>
    </row>
    <row r="283" spans="3:30" x14ac:dyDescent="0.2">
      <c r="C283" s="107"/>
      <c r="D283" s="107"/>
      <c r="E283" s="107"/>
      <c r="F283" s="107"/>
      <c r="G283" s="107"/>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row>
    <row r="284" spans="3:30" x14ac:dyDescent="0.2">
      <c r="C284" s="107"/>
      <c r="D284" s="107"/>
      <c r="E284" s="107"/>
      <c r="F284" s="107"/>
      <c r="G284" s="107"/>
      <c r="H284" s="107"/>
      <c r="I284" s="107"/>
      <c r="J284" s="107"/>
      <c r="K284" s="107"/>
      <c r="L284" s="107"/>
      <c r="M284" s="107"/>
      <c r="N284" s="107"/>
      <c r="O284" s="107"/>
      <c r="P284" s="107"/>
      <c r="Q284" s="107"/>
      <c r="R284" s="107"/>
      <c r="S284" s="107"/>
      <c r="T284" s="107"/>
      <c r="U284" s="107"/>
      <c r="V284" s="107"/>
      <c r="W284" s="107"/>
      <c r="X284" s="107"/>
      <c r="Y284" s="107"/>
      <c r="Z284" s="107"/>
      <c r="AA284" s="107"/>
      <c r="AB284" s="107"/>
      <c r="AC284" s="107"/>
      <c r="AD284" s="107"/>
    </row>
    <row r="285" spans="3:30" x14ac:dyDescent="0.2">
      <c r="C285" s="107"/>
      <c r="D285" s="107"/>
      <c r="E285" s="107"/>
      <c r="F285" s="107"/>
      <c r="G285" s="107"/>
      <c r="H285" s="107"/>
      <c r="I285" s="107"/>
      <c r="J285" s="107"/>
      <c r="K285" s="107"/>
      <c r="L285" s="107"/>
      <c r="M285" s="107"/>
      <c r="N285" s="107"/>
      <c r="O285" s="107"/>
      <c r="P285" s="107"/>
      <c r="Q285" s="107"/>
      <c r="R285" s="107"/>
      <c r="S285" s="107"/>
      <c r="T285" s="107"/>
      <c r="U285" s="107"/>
      <c r="V285" s="107"/>
      <c r="W285" s="107"/>
      <c r="X285" s="107"/>
      <c r="Y285" s="107"/>
      <c r="Z285" s="107"/>
      <c r="AA285" s="107"/>
      <c r="AB285" s="107"/>
      <c r="AC285" s="107"/>
      <c r="AD285" s="107"/>
    </row>
    <row r="286" spans="3:30" x14ac:dyDescent="0.2">
      <c r="C286" s="107"/>
      <c r="D286" s="107"/>
      <c r="E286" s="107"/>
      <c r="F286" s="107"/>
      <c r="G286" s="107"/>
      <c r="H286" s="107"/>
      <c r="I286" s="107"/>
      <c r="J286" s="107"/>
      <c r="K286" s="107"/>
      <c r="L286" s="107"/>
      <c r="M286" s="107"/>
      <c r="N286" s="107"/>
      <c r="O286" s="107"/>
      <c r="P286" s="107"/>
      <c r="Q286" s="107"/>
      <c r="R286" s="107"/>
      <c r="S286" s="107"/>
      <c r="T286" s="107"/>
      <c r="U286" s="107"/>
      <c r="V286" s="107"/>
      <c r="W286" s="107"/>
      <c r="X286" s="107"/>
      <c r="Y286" s="107"/>
      <c r="Z286" s="107"/>
      <c r="AA286" s="107"/>
      <c r="AB286" s="107"/>
      <c r="AC286" s="107"/>
      <c r="AD286" s="107"/>
    </row>
    <row r="287" spans="3:30" x14ac:dyDescent="0.2">
      <c r="C287" s="107"/>
      <c r="D287" s="107"/>
      <c r="E287" s="107"/>
      <c r="F287" s="107"/>
      <c r="G287" s="107"/>
      <c r="H287" s="107"/>
      <c r="I287" s="107"/>
      <c r="J287" s="107"/>
      <c r="K287" s="107"/>
      <c r="L287" s="107"/>
      <c r="M287" s="107"/>
      <c r="N287" s="107"/>
      <c r="O287" s="107"/>
      <c r="P287" s="107"/>
      <c r="Q287" s="107"/>
      <c r="R287" s="107"/>
      <c r="S287" s="107"/>
      <c r="T287" s="107"/>
      <c r="U287" s="107"/>
      <c r="V287" s="107"/>
      <c r="W287" s="107"/>
      <c r="X287" s="107"/>
      <c r="Y287" s="107"/>
      <c r="Z287" s="107"/>
      <c r="AA287" s="107"/>
      <c r="AB287" s="107"/>
      <c r="AC287" s="107"/>
      <c r="AD287" s="107"/>
    </row>
    <row r="288" spans="3:30" x14ac:dyDescent="0.2">
      <c r="C288" s="107"/>
      <c r="D288" s="107"/>
      <c r="E288" s="107"/>
      <c r="F288" s="107"/>
      <c r="G288" s="107"/>
      <c r="H288" s="107"/>
      <c r="I288" s="107"/>
      <c r="J288" s="107"/>
      <c r="K288" s="107"/>
      <c r="L288" s="107"/>
      <c r="M288" s="107"/>
      <c r="N288" s="107"/>
      <c r="O288" s="107"/>
      <c r="P288" s="107"/>
      <c r="Q288" s="107"/>
      <c r="R288" s="107"/>
      <c r="S288" s="107"/>
      <c r="T288" s="107"/>
      <c r="U288" s="107"/>
      <c r="V288" s="107"/>
      <c r="W288" s="107"/>
      <c r="X288" s="107"/>
      <c r="Y288" s="107"/>
      <c r="Z288" s="107"/>
      <c r="AA288" s="107"/>
      <c r="AB288" s="107"/>
      <c r="AC288" s="107"/>
      <c r="AD288" s="107"/>
    </row>
    <row r="289" spans="3:30" x14ac:dyDescent="0.2">
      <c r="C289" s="107"/>
      <c r="D289" s="107"/>
      <c r="E289" s="107"/>
      <c r="F289" s="107"/>
      <c r="G289" s="107"/>
      <c r="H289" s="107"/>
      <c r="I289" s="107"/>
      <c r="J289" s="107"/>
      <c r="K289" s="107"/>
      <c r="L289" s="107"/>
      <c r="M289" s="107"/>
      <c r="N289" s="107"/>
      <c r="O289" s="107"/>
      <c r="P289" s="107"/>
      <c r="Q289" s="107"/>
      <c r="R289" s="107"/>
      <c r="S289" s="107"/>
      <c r="T289" s="107"/>
      <c r="U289" s="107"/>
      <c r="V289" s="107"/>
      <c r="W289" s="107"/>
      <c r="X289" s="107"/>
      <c r="Y289" s="107"/>
      <c r="Z289" s="107"/>
      <c r="AA289" s="107"/>
      <c r="AB289" s="107"/>
      <c r="AC289" s="107"/>
      <c r="AD289" s="107"/>
    </row>
    <row r="290" spans="3:30" x14ac:dyDescent="0.2">
      <c r="C290" s="107"/>
      <c r="D290" s="107"/>
      <c r="E290" s="107"/>
      <c r="F290" s="107"/>
      <c r="G290" s="107"/>
      <c r="H290" s="107"/>
      <c r="I290" s="107"/>
      <c r="J290" s="107"/>
      <c r="K290" s="107"/>
      <c r="L290" s="107"/>
      <c r="M290" s="107"/>
      <c r="N290" s="107"/>
      <c r="O290" s="107"/>
      <c r="P290" s="107"/>
      <c r="Q290" s="107"/>
      <c r="R290" s="107"/>
      <c r="S290" s="107"/>
      <c r="T290" s="107"/>
      <c r="U290" s="107"/>
      <c r="V290" s="107"/>
      <c r="W290" s="107"/>
      <c r="X290" s="107"/>
      <c r="Y290" s="107"/>
      <c r="Z290" s="107"/>
      <c r="AA290" s="107"/>
      <c r="AB290" s="107"/>
      <c r="AC290" s="107"/>
      <c r="AD290" s="107"/>
    </row>
    <row r="291" spans="3:30" x14ac:dyDescent="0.2">
      <c r="C291" s="107"/>
      <c r="D291" s="107"/>
      <c r="E291" s="107"/>
      <c r="F291" s="107"/>
      <c r="G291" s="107"/>
      <c r="H291" s="107"/>
      <c r="I291" s="107"/>
      <c r="J291" s="107"/>
      <c r="K291" s="107"/>
      <c r="L291" s="107"/>
      <c r="M291" s="107"/>
      <c r="N291" s="107"/>
      <c r="O291" s="107"/>
      <c r="P291" s="107"/>
      <c r="Q291" s="107"/>
      <c r="R291" s="107"/>
      <c r="S291" s="107"/>
      <c r="T291" s="107"/>
      <c r="U291" s="107"/>
      <c r="V291" s="107"/>
      <c r="W291" s="107"/>
      <c r="X291" s="107"/>
      <c r="Y291" s="107"/>
      <c r="Z291" s="107"/>
      <c r="AA291" s="107"/>
      <c r="AB291" s="107"/>
      <c r="AC291" s="107"/>
      <c r="AD291" s="107"/>
    </row>
    <row r="292" spans="3:30" x14ac:dyDescent="0.2">
      <c r="C292" s="107"/>
      <c r="D292" s="107"/>
      <c r="E292" s="107"/>
      <c r="F292" s="107"/>
      <c r="G292" s="107"/>
      <c r="H292" s="107"/>
      <c r="I292" s="107"/>
      <c r="J292" s="107"/>
      <c r="K292" s="107"/>
      <c r="L292" s="107"/>
      <c r="M292" s="107"/>
      <c r="N292" s="107"/>
      <c r="O292" s="107"/>
      <c r="P292" s="107"/>
      <c r="Q292" s="107"/>
      <c r="R292" s="107"/>
      <c r="S292" s="107"/>
      <c r="T292" s="107"/>
      <c r="U292" s="107"/>
      <c r="V292" s="107"/>
      <c r="W292" s="107"/>
      <c r="X292" s="107"/>
      <c r="Y292" s="107"/>
      <c r="Z292" s="107"/>
      <c r="AA292" s="107"/>
      <c r="AB292" s="107"/>
      <c r="AC292" s="107"/>
      <c r="AD292" s="107"/>
    </row>
    <row r="293" spans="3:30" x14ac:dyDescent="0.2">
      <c r="C293" s="107"/>
      <c r="D293" s="107"/>
      <c r="E293" s="107"/>
      <c r="F293" s="107"/>
      <c r="G293" s="107"/>
      <c r="H293" s="107"/>
      <c r="I293" s="107"/>
      <c r="J293" s="107"/>
      <c r="K293" s="107"/>
      <c r="L293" s="107"/>
      <c r="M293" s="107"/>
      <c r="N293" s="107"/>
      <c r="O293" s="107"/>
      <c r="P293" s="107"/>
      <c r="Q293" s="107"/>
      <c r="R293" s="107"/>
      <c r="S293" s="107"/>
      <c r="T293" s="107"/>
      <c r="U293" s="107"/>
      <c r="V293" s="107"/>
      <c r="W293" s="107"/>
      <c r="X293" s="107"/>
      <c r="Y293" s="107"/>
      <c r="Z293" s="107"/>
      <c r="AA293" s="107"/>
      <c r="AB293" s="107"/>
      <c r="AC293" s="107"/>
      <c r="AD293" s="107"/>
    </row>
    <row r="294" spans="3:30" x14ac:dyDescent="0.2">
      <c r="C294" s="107"/>
      <c r="D294" s="107"/>
      <c r="E294" s="107"/>
      <c r="F294" s="107"/>
      <c r="G294" s="107"/>
      <c r="H294" s="107"/>
      <c r="I294" s="107"/>
      <c r="J294" s="107"/>
      <c r="K294" s="107"/>
      <c r="L294" s="107"/>
      <c r="M294" s="107"/>
      <c r="N294" s="107"/>
      <c r="O294" s="107"/>
      <c r="P294" s="107"/>
      <c r="Q294" s="107"/>
      <c r="R294" s="107"/>
      <c r="S294" s="107"/>
      <c r="T294" s="107"/>
      <c r="U294" s="107"/>
      <c r="V294" s="107"/>
      <c r="W294" s="107"/>
      <c r="X294" s="107"/>
      <c r="Y294" s="107"/>
      <c r="Z294" s="107"/>
      <c r="AA294" s="107"/>
      <c r="AB294" s="107"/>
      <c r="AC294" s="107"/>
      <c r="AD294" s="107"/>
    </row>
    <row r="295" spans="3:30" x14ac:dyDescent="0.2">
      <c r="C295" s="107"/>
      <c r="D295" s="107"/>
      <c r="E295" s="107"/>
      <c r="F295" s="107"/>
      <c r="G295" s="107"/>
      <c r="H295" s="107"/>
      <c r="I295" s="107"/>
      <c r="J295" s="107"/>
      <c r="K295" s="107"/>
      <c r="L295" s="107"/>
      <c r="M295" s="107"/>
      <c r="N295" s="107"/>
      <c r="O295" s="107"/>
      <c r="P295" s="107"/>
      <c r="Q295" s="107"/>
      <c r="R295" s="107"/>
      <c r="S295" s="107"/>
      <c r="T295" s="107"/>
      <c r="U295" s="107"/>
      <c r="V295" s="107"/>
      <c r="W295" s="107"/>
      <c r="X295" s="107"/>
      <c r="Y295" s="107"/>
      <c r="Z295" s="107"/>
      <c r="AA295" s="107"/>
      <c r="AB295" s="107"/>
      <c r="AC295" s="107"/>
      <c r="AD295" s="107"/>
    </row>
    <row r="296" spans="3:30" x14ac:dyDescent="0.2">
      <c r="C296" s="107"/>
      <c r="D296" s="107"/>
      <c r="E296" s="107"/>
      <c r="F296" s="107"/>
      <c r="G296" s="107"/>
      <c r="H296" s="107"/>
      <c r="I296" s="107"/>
      <c r="J296" s="107"/>
      <c r="K296" s="107"/>
      <c r="L296" s="107"/>
      <c r="M296" s="107"/>
      <c r="N296" s="107"/>
      <c r="O296" s="107"/>
      <c r="P296" s="107"/>
      <c r="Q296" s="107"/>
      <c r="R296" s="107"/>
      <c r="S296" s="107"/>
      <c r="T296" s="107"/>
      <c r="U296" s="107"/>
      <c r="V296" s="107"/>
      <c r="W296" s="107"/>
      <c r="X296" s="107"/>
      <c r="Y296" s="107"/>
      <c r="Z296" s="107"/>
      <c r="AA296" s="107"/>
      <c r="AB296" s="107"/>
      <c r="AC296" s="107"/>
      <c r="AD296" s="107"/>
    </row>
    <row r="297" spans="3:30" x14ac:dyDescent="0.2">
      <c r="C297" s="107"/>
      <c r="D297" s="107"/>
      <c r="E297" s="107"/>
      <c r="F297" s="107"/>
      <c r="G297" s="107"/>
      <c r="H297" s="107"/>
      <c r="I297" s="107"/>
      <c r="J297" s="107"/>
      <c r="K297" s="107"/>
      <c r="L297" s="107"/>
      <c r="M297" s="107"/>
      <c r="N297" s="107"/>
      <c r="O297" s="107"/>
      <c r="P297" s="107"/>
      <c r="Q297" s="107"/>
      <c r="R297" s="107"/>
      <c r="S297" s="107"/>
      <c r="T297" s="107"/>
      <c r="U297" s="107"/>
      <c r="V297" s="107"/>
      <c r="W297" s="107"/>
      <c r="X297" s="107"/>
      <c r="Y297" s="107"/>
      <c r="Z297" s="107"/>
      <c r="AA297" s="107"/>
      <c r="AB297" s="107"/>
      <c r="AC297" s="107"/>
      <c r="AD297" s="107"/>
    </row>
    <row r="298" spans="3:30" x14ac:dyDescent="0.2">
      <c r="C298" s="107"/>
      <c r="D298" s="107"/>
      <c r="E298" s="107"/>
      <c r="F298" s="107"/>
      <c r="G298" s="107"/>
      <c r="H298" s="107"/>
      <c r="I298" s="107"/>
      <c r="J298" s="107"/>
      <c r="K298" s="107"/>
      <c r="L298" s="107"/>
      <c r="M298" s="107"/>
      <c r="N298" s="107"/>
      <c r="O298" s="107"/>
      <c r="P298" s="107"/>
      <c r="Q298" s="107"/>
      <c r="R298" s="107"/>
      <c r="S298" s="107"/>
      <c r="T298" s="107"/>
      <c r="U298" s="107"/>
      <c r="V298" s="107"/>
      <c r="W298" s="107"/>
      <c r="X298" s="107"/>
      <c r="Y298" s="107"/>
      <c r="Z298" s="107"/>
      <c r="AA298" s="107"/>
      <c r="AB298" s="107"/>
      <c r="AC298" s="107"/>
      <c r="AD298" s="107"/>
    </row>
    <row r="299" spans="3:30" x14ac:dyDescent="0.2">
      <c r="C299" s="107"/>
      <c r="D299" s="107"/>
      <c r="E299" s="107"/>
      <c r="F299" s="107"/>
      <c r="G299" s="107"/>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row>
    <row r="300" spans="3:30" x14ac:dyDescent="0.2">
      <c r="C300" s="107"/>
      <c r="D300" s="107"/>
      <c r="E300" s="107"/>
      <c r="F300" s="107"/>
      <c r="G300" s="107"/>
      <c r="H300" s="107"/>
      <c r="I300" s="107"/>
      <c r="J300" s="107"/>
      <c r="K300" s="107"/>
      <c r="L300" s="107"/>
      <c r="M300" s="107"/>
      <c r="N300" s="107"/>
      <c r="O300" s="107"/>
      <c r="P300" s="107"/>
      <c r="Q300" s="107"/>
      <c r="R300" s="107"/>
      <c r="S300" s="107"/>
      <c r="T300" s="107"/>
      <c r="U300" s="107"/>
      <c r="V300" s="107"/>
      <c r="W300" s="107"/>
      <c r="X300" s="107"/>
      <c r="Y300" s="107"/>
      <c r="Z300" s="107"/>
      <c r="AA300" s="107"/>
      <c r="AB300" s="107"/>
      <c r="AC300" s="107"/>
      <c r="AD300" s="107"/>
    </row>
    <row r="301" spans="3:30" x14ac:dyDescent="0.2">
      <c r="C301" s="107"/>
      <c r="D301" s="107"/>
      <c r="E301" s="107"/>
      <c r="F301" s="107"/>
      <c r="G301" s="107"/>
      <c r="H301" s="107"/>
      <c r="I301" s="107"/>
      <c r="J301" s="107"/>
      <c r="K301" s="107"/>
      <c r="L301" s="107"/>
      <c r="M301" s="107"/>
      <c r="N301" s="107"/>
      <c r="O301" s="107"/>
      <c r="P301" s="107"/>
      <c r="Q301" s="107"/>
      <c r="R301" s="107"/>
      <c r="S301" s="107"/>
      <c r="T301" s="107"/>
      <c r="U301" s="107"/>
      <c r="V301" s="107"/>
      <c r="W301" s="107"/>
      <c r="X301" s="107"/>
      <c r="Y301" s="107"/>
      <c r="Z301" s="107"/>
      <c r="AA301" s="107"/>
      <c r="AB301" s="107"/>
      <c r="AC301" s="107"/>
      <c r="AD301" s="107"/>
    </row>
    <row r="302" spans="3:30" x14ac:dyDescent="0.2">
      <c r="C302" s="107"/>
      <c r="D302" s="107"/>
      <c r="E302" s="107"/>
      <c r="F302" s="107"/>
      <c r="G302" s="107"/>
      <c r="H302" s="107"/>
      <c r="I302" s="107"/>
      <c r="J302" s="107"/>
      <c r="K302" s="107"/>
      <c r="L302" s="107"/>
      <c r="M302" s="107"/>
      <c r="N302" s="107"/>
      <c r="O302" s="107"/>
      <c r="P302" s="107"/>
      <c r="Q302" s="107"/>
      <c r="R302" s="107"/>
      <c r="S302" s="107"/>
      <c r="T302" s="107"/>
      <c r="U302" s="107"/>
      <c r="V302" s="107"/>
      <c r="W302" s="107"/>
      <c r="X302" s="107"/>
      <c r="Y302" s="107"/>
      <c r="Z302" s="107"/>
      <c r="AA302" s="107"/>
      <c r="AB302" s="107"/>
      <c r="AC302" s="107"/>
      <c r="AD302" s="107"/>
    </row>
    <row r="303" spans="3:30" x14ac:dyDescent="0.2">
      <c r="C303" s="107"/>
      <c r="D303" s="107"/>
      <c r="E303" s="107"/>
      <c r="F303" s="107"/>
      <c r="G303" s="107"/>
      <c r="H303" s="107"/>
      <c r="I303" s="107"/>
      <c r="J303" s="107"/>
      <c r="K303" s="107"/>
      <c r="L303" s="107"/>
      <c r="M303" s="107"/>
      <c r="N303" s="107"/>
      <c r="O303" s="107"/>
      <c r="P303" s="107"/>
      <c r="Q303" s="107"/>
      <c r="R303" s="107"/>
      <c r="S303" s="107"/>
      <c r="T303" s="107"/>
      <c r="U303" s="107"/>
      <c r="V303" s="107"/>
      <c r="W303" s="107"/>
      <c r="X303" s="107"/>
      <c r="Y303" s="107"/>
      <c r="Z303" s="107"/>
      <c r="AA303" s="107"/>
      <c r="AB303" s="107"/>
      <c r="AC303" s="107"/>
      <c r="AD303" s="107"/>
    </row>
    <row r="304" spans="3:30" x14ac:dyDescent="0.2">
      <c r="C304" s="107"/>
      <c r="D304" s="107"/>
      <c r="E304" s="107"/>
      <c r="F304" s="107"/>
      <c r="G304" s="107"/>
      <c r="H304" s="107"/>
      <c r="I304" s="107"/>
      <c r="J304" s="107"/>
      <c r="K304" s="107"/>
      <c r="L304" s="107"/>
      <c r="M304" s="107"/>
      <c r="N304" s="107"/>
      <c r="O304" s="107"/>
      <c r="P304" s="107"/>
      <c r="Q304" s="107"/>
      <c r="R304" s="107"/>
      <c r="S304" s="107"/>
      <c r="T304" s="107"/>
      <c r="U304" s="107"/>
      <c r="V304" s="107"/>
      <c r="W304" s="107"/>
      <c r="X304" s="107"/>
      <c r="Y304" s="107"/>
      <c r="Z304" s="107"/>
      <c r="AA304" s="107"/>
      <c r="AB304" s="107"/>
      <c r="AC304" s="107"/>
      <c r="AD304" s="107"/>
    </row>
    <row r="305" spans="3:30" x14ac:dyDescent="0.2">
      <c r="C305" s="107"/>
      <c r="D305" s="107"/>
      <c r="E305" s="107"/>
      <c r="F305" s="107"/>
      <c r="G305" s="107"/>
      <c r="H305" s="107"/>
      <c r="I305" s="107"/>
      <c r="J305" s="107"/>
      <c r="K305" s="107"/>
      <c r="L305" s="107"/>
      <c r="M305" s="107"/>
      <c r="N305" s="107"/>
      <c r="O305" s="107"/>
      <c r="P305" s="107"/>
      <c r="Q305" s="107"/>
      <c r="R305" s="107"/>
      <c r="S305" s="107"/>
      <c r="T305" s="107"/>
      <c r="U305" s="107"/>
      <c r="V305" s="107"/>
      <c r="W305" s="107"/>
      <c r="X305" s="107"/>
      <c r="Y305" s="107"/>
      <c r="Z305" s="107"/>
      <c r="AA305" s="107"/>
      <c r="AB305" s="107"/>
      <c r="AC305" s="107"/>
      <c r="AD305" s="107"/>
    </row>
    <row r="306" spans="3:30" x14ac:dyDescent="0.2">
      <c r="C306" s="107"/>
      <c r="D306" s="107"/>
      <c r="E306" s="107"/>
      <c r="F306" s="107"/>
      <c r="G306" s="107"/>
      <c r="H306" s="107"/>
      <c r="I306" s="107"/>
      <c r="J306" s="107"/>
      <c r="K306" s="107"/>
      <c r="L306" s="107"/>
      <c r="M306" s="107"/>
      <c r="N306" s="107"/>
      <c r="O306" s="107"/>
      <c r="P306" s="107"/>
      <c r="Q306" s="107"/>
      <c r="R306" s="107"/>
      <c r="S306" s="107"/>
      <c r="T306" s="107"/>
      <c r="U306" s="107"/>
      <c r="V306" s="107"/>
      <c r="W306" s="107"/>
      <c r="X306" s="107"/>
      <c r="Y306" s="107"/>
      <c r="Z306" s="107"/>
      <c r="AA306" s="107"/>
      <c r="AB306" s="107"/>
      <c r="AC306" s="107"/>
      <c r="AD306" s="107"/>
    </row>
    <row r="307" spans="3:30" x14ac:dyDescent="0.2">
      <c r="C307" s="107"/>
      <c r="D307" s="107"/>
      <c r="E307" s="107"/>
      <c r="F307" s="107"/>
      <c r="G307" s="107"/>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row>
    <row r="308" spans="3:30" x14ac:dyDescent="0.2">
      <c r="C308" s="107"/>
      <c r="D308" s="107"/>
      <c r="E308" s="107"/>
      <c r="F308" s="107"/>
      <c r="G308" s="107"/>
      <c r="H308" s="107"/>
      <c r="I308" s="107"/>
      <c r="J308" s="107"/>
      <c r="K308" s="107"/>
      <c r="L308" s="107"/>
      <c r="M308" s="107"/>
      <c r="N308" s="107"/>
      <c r="O308" s="107"/>
      <c r="P308" s="107"/>
      <c r="Q308" s="107"/>
      <c r="R308" s="107"/>
      <c r="S308" s="107"/>
      <c r="T308" s="107"/>
      <c r="U308" s="107"/>
      <c r="V308" s="107"/>
      <c r="W308" s="107"/>
      <c r="X308" s="107"/>
      <c r="Y308" s="107"/>
      <c r="Z308" s="107"/>
      <c r="AA308" s="107"/>
      <c r="AB308" s="107"/>
      <c r="AC308" s="107"/>
      <c r="AD308" s="107"/>
    </row>
    <row r="309" spans="3:30" x14ac:dyDescent="0.2">
      <c r="C309" s="107"/>
      <c r="D309" s="107"/>
      <c r="E309" s="107"/>
      <c r="F309" s="107"/>
      <c r="G309" s="107"/>
      <c r="H309" s="107"/>
      <c r="I309" s="107"/>
      <c r="J309" s="107"/>
      <c r="K309" s="107"/>
      <c r="L309" s="107"/>
      <c r="M309" s="107"/>
      <c r="N309" s="107"/>
      <c r="O309" s="107"/>
      <c r="P309" s="107"/>
      <c r="Q309" s="107"/>
      <c r="R309" s="107"/>
      <c r="S309" s="107"/>
      <c r="T309" s="107"/>
      <c r="U309" s="107"/>
      <c r="V309" s="107"/>
      <c r="W309" s="107"/>
      <c r="X309" s="107"/>
      <c r="Y309" s="107"/>
      <c r="Z309" s="107"/>
      <c r="AA309" s="107"/>
      <c r="AB309" s="107"/>
      <c r="AC309" s="107"/>
      <c r="AD309" s="107"/>
    </row>
    <row r="310" spans="3:30" x14ac:dyDescent="0.2">
      <c r="C310" s="107"/>
      <c r="D310" s="107"/>
      <c r="E310" s="107"/>
      <c r="F310" s="107"/>
      <c r="G310" s="107"/>
      <c r="H310" s="107"/>
      <c r="I310" s="107"/>
      <c r="J310" s="107"/>
      <c r="K310" s="107"/>
      <c r="L310" s="107"/>
      <c r="M310" s="107"/>
      <c r="N310" s="107"/>
      <c r="O310" s="107"/>
      <c r="P310" s="107"/>
      <c r="Q310" s="107"/>
      <c r="R310" s="107"/>
      <c r="S310" s="107"/>
      <c r="T310" s="107"/>
      <c r="U310" s="107"/>
      <c r="V310" s="107"/>
      <c r="W310" s="107"/>
      <c r="X310" s="107"/>
      <c r="Y310" s="107"/>
      <c r="Z310" s="107"/>
      <c r="AA310" s="107"/>
      <c r="AB310" s="107"/>
      <c r="AC310" s="107"/>
      <c r="AD310" s="107"/>
    </row>
    <row r="311" spans="3:30" x14ac:dyDescent="0.2">
      <c r="C311" s="107"/>
      <c r="D311" s="107"/>
      <c r="E311" s="107"/>
      <c r="F311" s="107"/>
      <c r="G311" s="107"/>
      <c r="H311" s="107"/>
      <c r="I311" s="107"/>
      <c r="J311" s="107"/>
      <c r="K311" s="107"/>
      <c r="L311" s="107"/>
      <c r="M311" s="107"/>
      <c r="N311" s="107"/>
      <c r="O311" s="107"/>
      <c r="P311" s="107"/>
      <c r="Q311" s="107"/>
      <c r="R311" s="107"/>
      <c r="S311" s="107"/>
      <c r="T311" s="107"/>
      <c r="U311" s="107"/>
      <c r="V311" s="107"/>
      <c r="W311" s="107"/>
      <c r="X311" s="107"/>
      <c r="Y311" s="107"/>
      <c r="Z311" s="107"/>
      <c r="AA311" s="107"/>
      <c r="AB311" s="107"/>
      <c r="AC311" s="107"/>
      <c r="AD311" s="107"/>
    </row>
    <row r="312" spans="3:30" x14ac:dyDescent="0.2">
      <c r="C312" s="107"/>
      <c r="D312" s="107"/>
      <c r="E312" s="107"/>
      <c r="F312" s="107"/>
      <c r="G312" s="107"/>
      <c r="H312" s="107"/>
      <c r="I312" s="107"/>
      <c r="J312" s="107"/>
      <c r="K312" s="107"/>
      <c r="L312" s="107"/>
      <c r="M312" s="107"/>
      <c r="N312" s="107"/>
      <c r="O312" s="107"/>
      <c r="P312" s="107"/>
      <c r="Q312" s="107"/>
      <c r="R312" s="107"/>
      <c r="S312" s="107"/>
      <c r="T312" s="107"/>
      <c r="U312" s="107"/>
      <c r="V312" s="107"/>
      <c r="W312" s="107"/>
      <c r="X312" s="107"/>
      <c r="Y312" s="107"/>
      <c r="Z312" s="107"/>
      <c r="AA312" s="107"/>
      <c r="AB312" s="107"/>
      <c r="AC312" s="107"/>
      <c r="AD312" s="107"/>
    </row>
    <row r="313" spans="3:30" ht="24.75" customHeight="1" x14ac:dyDescent="0.2">
      <c r="C313" s="107"/>
      <c r="D313" s="107"/>
      <c r="E313" s="107"/>
      <c r="F313" s="107"/>
      <c r="G313" s="107"/>
      <c r="H313" s="107"/>
      <c r="I313" s="107"/>
      <c r="J313" s="107"/>
      <c r="K313" s="107"/>
      <c r="L313" s="107"/>
      <c r="M313" s="107"/>
      <c r="N313" s="107"/>
      <c r="O313" s="107"/>
      <c r="P313" s="107"/>
      <c r="Q313" s="107"/>
      <c r="R313" s="107"/>
      <c r="S313" s="107"/>
      <c r="T313" s="107"/>
      <c r="U313" s="107"/>
      <c r="V313" s="107"/>
      <c r="W313" s="107"/>
      <c r="X313" s="107"/>
      <c r="Y313" s="107"/>
      <c r="Z313" s="107"/>
      <c r="AA313" s="107"/>
      <c r="AB313" s="107"/>
      <c r="AC313" s="107"/>
      <c r="AD313" s="107"/>
    </row>
    <row r="314" spans="3:30" x14ac:dyDescent="0.2">
      <c r="C314" s="107"/>
      <c r="D314" s="107"/>
      <c r="E314" s="107"/>
      <c r="F314" s="107"/>
      <c r="G314" s="107"/>
      <c r="H314" s="107"/>
      <c r="I314" s="107"/>
      <c r="J314" s="107"/>
      <c r="K314" s="107"/>
      <c r="L314" s="107"/>
      <c r="M314" s="107"/>
      <c r="N314" s="107"/>
      <c r="O314" s="107"/>
      <c r="P314" s="107"/>
      <c r="Q314" s="107"/>
      <c r="R314" s="107"/>
      <c r="S314" s="107"/>
      <c r="T314" s="107"/>
      <c r="U314" s="107"/>
      <c r="V314" s="107"/>
      <c r="W314" s="107"/>
      <c r="X314" s="107"/>
      <c r="Y314" s="107"/>
      <c r="Z314" s="107"/>
      <c r="AA314" s="107"/>
      <c r="AB314" s="107"/>
      <c r="AC314" s="107"/>
      <c r="AD314" s="107"/>
    </row>
    <row r="315" spans="3:30" x14ac:dyDescent="0.2">
      <c r="C315" s="107"/>
      <c r="D315" s="107"/>
      <c r="E315" s="107"/>
      <c r="F315" s="107"/>
      <c r="G315" s="107"/>
      <c r="H315" s="107"/>
      <c r="I315" s="107"/>
      <c r="J315" s="107"/>
      <c r="K315" s="107"/>
      <c r="L315" s="107"/>
      <c r="M315" s="107"/>
      <c r="N315" s="107"/>
      <c r="O315" s="107"/>
      <c r="P315" s="107"/>
      <c r="Q315" s="107"/>
      <c r="R315" s="107"/>
      <c r="S315" s="107"/>
      <c r="T315" s="107"/>
      <c r="U315" s="107"/>
      <c r="V315" s="107"/>
      <c r="W315" s="107"/>
      <c r="X315" s="107"/>
      <c r="Y315" s="107"/>
      <c r="Z315" s="107"/>
      <c r="AA315" s="107"/>
      <c r="AB315" s="107"/>
      <c r="AC315" s="107"/>
      <c r="AD315" s="107"/>
    </row>
    <row r="316" spans="3:30" x14ac:dyDescent="0.2">
      <c r="C316" s="107"/>
      <c r="D316" s="107"/>
      <c r="E316" s="107"/>
      <c r="F316" s="107"/>
      <c r="G316" s="107"/>
      <c r="H316" s="107"/>
      <c r="I316" s="107"/>
      <c r="J316" s="107"/>
      <c r="K316" s="107"/>
      <c r="L316" s="107"/>
      <c r="M316" s="107"/>
      <c r="N316" s="107"/>
      <c r="O316" s="107"/>
      <c r="P316" s="107"/>
      <c r="Q316" s="107"/>
      <c r="R316" s="107"/>
      <c r="S316" s="107"/>
      <c r="T316" s="107"/>
      <c r="U316" s="107"/>
      <c r="V316" s="107"/>
      <c r="W316" s="107"/>
      <c r="X316" s="107"/>
      <c r="Y316" s="107"/>
      <c r="Z316" s="107"/>
      <c r="AA316" s="107"/>
      <c r="AB316" s="107"/>
      <c r="AC316" s="107"/>
      <c r="AD316" s="107"/>
    </row>
    <row r="317" spans="3:30" x14ac:dyDescent="0.2">
      <c r="C317" s="107"/>
      <c r="D317" s="107"/>
      <c r="E317" s="107"/>
      <c r="F317" s="107"/>
      <c r="G317" s="107"/>
      <c r="H317" s="107"/>
      <c r="I317" s="107"/>
      <c r="J317" s="107"/>
      <c r="K317" s="107"/>
      <c r="L317" s="107"/>
      <c r="M317" s="107"/>
      <c r="N317" s="107"/>
      <c r="O317" s="107"/>
      <c r="P317" s="107"/>
      <c r="Q317" s="107"/>
      <c r="R317" s="107"/>
      <c r="S317" s="107"/>
      <c r="T317" s="107"/>
      <c r="U317" s="107"/>
      <c r="V317" s="107"/>
      <c r="W317" s="107"/>
      <c r="X317" s="107"/>
      <c r="Y317" s="107"/>
      <c r="Z317" s="107"/>
      <c r="AA317" s="107"/>
      <c r="AB317" s="107"/>
      <c r="AC317" s="107"/>
      <c r="AD317" s="107"/>
    </row>
    <row r="318" spans="3:30" ht="24.75" customHeight="1" x14ac:dyDescent="0.2">
      <c r="C318" s="107"/>
      <c r="D318" s="107"/>
      <c r="E318" s="107"/>
      <c r="F318" s="107"/>
      <c r="G318" s="107"/>
      <c r="H318" s="107"/>
      <c r="I318" s="107"/>
      <c r="J318" s="107"/>
      <c r="K318" s="107"/>
      <c r="L318" s="107"/>
      <c r="M318" s="107"/>
      <c r="N318" s="107"/>
      <c r="O318" s="107"/>
      <c r="P318" s="107"/>
      <c r="Q318" s="107"/>
      <c r="R318" s="107"/>
      <c r="S318" s="107"/>
      <c r="T318" s="107"/>
      <c r="U318" s="107"/>
      <c r="V318" s="107"/>
      <c r="W318" s="107"/>
      <c r="X318" s="107"/>
      <c r="Y318" s="107"/>
      <c r="Z318" s="107"/>
      <c r="AA318" s="107"/>
      <c r="AB318" s="107"/>
      <c r="AC318" s="107"/>
      <c r="AD318" s="107"/>
    </row>
    <row r="319" spans="3:30" x14ac:dyDescent="0.2">
      <c r="C319" s="107"/>
      <c r="D319" s="107"/>
      <c r="E319" s="107"/>
      <c r="F319" s="107"/>
      <c r="G319" s="107"/>
      <c r="H319" s="107"/>
      <c r="I319" s="107"/>
      <c r="J319" s="107"/>
      <c r="K319" s="107"/>
      <c r="L319" s="107"/>
      <c r="M319" s="107"/>
      <c r="N319" s="107"/>
      <c r="O319" s="107"/>
      <c r="P319" s="107"/>
      <c r="Q319" s="107"/>
      <c r="R319" s="107"/>
      <c r="S319" s="107"/>
      <c r="T319" s="107"/>
      <c r="U319" s="107"/>
      <c r="V319" s="107"/>
      <c r="W319" s="107"/>
      <c r="X319" s="107"/>
      <c r="Y319" s="107"/>
      <c r="Z319" s="107"/>
      <c r="AA319" s="107"/>
      <c r="AB319" s="107"/>
      <c r="AC319" s="107"/>
      <c r="AD319" s="107"/>
    </row>
    <row r="320" spans="3:30" x14ac:dyDescent="0.2">
      <c r="C320" s="107"/>
      <c r="D320" s="107"/>
      <c r="E320" s="107"/>
      <c r="F320" s="107"/>
      <c r="G320" s="107"/>
      <c r="H320" s="107"/>
      <c r="I320" s="107"/>
      <c r="J320" s="107"/>
      <c r="K320" s="107"/>
      <c r="L320" s="107"/>
      <c r="M320" s="107"/>
      <c r="N320" s="107"/>
      <c r="O320" s="107"/>
      <c r="P320" s="107"/>
      <c r="Q320" s="107"/>
      <c r="R320" s="107"/>
      <c r="S320" s="107"/>
      <c r="T320" s="107"/>
      <c r="U320" s="107"/>
      <c r="V320" s="107"/>
      <c r="W320" s="107"/>
      <c r="X320" s="107"/>
      <c r="Y320" s="107"/>
      <c r="Z320" s="107"/>
      <c r="AA320" s="107"/>
      <c r="AB320" s="107"/>
      <c r="AC320" s="107"/>
      <c r="AD320" s="107"/>
    </row>
    <row r="321" spans="3:30" x14ac:dyDescent="0.2">
      <c r="C321" s="107"/>
      <c r="D321" s="107"/>
      <c r="E321" s="107"/>
      <c r="F321" s="107"/>
      <c r="G321" s="107"/>
      <c r="H321" s="107"/>
      <c r="I321" s="107"/>
      <c r="J321" s="107"/>
      <c r="K321" s="107"/>
      <c r="L321" s="107"/>
      <c r="M321" s="107"/>
      <c r="N321" s="107"/>
      <c r="O321" s="107"/>
      <c r="P321" s="107"/>
      <c r="Q321" s="107"/>
      <c r="R321" s="107"/>
      <c r="S321" s="107"/>
      <c r="T321" s="107"/>
      <c r="U321" s="107"/>
      <c r="V321" s="107"/>
      <c r="W321" s="107"/>
      <c r="X321" s="107"/>
      <c r="Y321" s="107"/>
      <c r="Z321" s="107"/>
      <c r="AA321" s="107"/>
      <c r="AB321" s="107"/>
      <c r="AC321" s="107"/>
      <c r="AD321" s="107"/>
    </row>
    <row r="322" spans="3:30" x14ac:dyDescent="0.2">
      <c r="C322" s="107"/>
      <c r="D322" s="107"/>
      <c r="E322" s="107"/>
      <c r="F322" s="107"/>
      <c r="G322" s="107"/>
      <c r="H322" s="107"/>
      <c r="I322" s="107"/>
      <c r="J322" s="107"/>
      <c r="K322" s="107"/>
      <c r="L322" s="107"/>
      <c r="M322" s="107"/>
      <c r="N322" s="107"/>
      <c r="O322" s="107"/>
      <c r="P322" s="107"/>
      <c r="Q322" s="107"/>
      <c r="R322" s="107"/>
      <c r="S322" s="107"/>
      <c r="T322" s="107"/>
      <c r="U322" s="107"/>
      <c r="V322" s="107"/>
      <c r="W322" s="107"/>
      <c r="X322" s="107"/>
      <c r="Y322" s="107"/>
      <c r="Z322" s="107"/>
      <c r="AA322" s="107"/>
      <c r="AB322" s="107"/>
      <c r="AC322" s="107"/>
      <c r="AD322" s="107"/>
    </row>
    <row r="323" spans="3:30" x14ac:dyDescent="0.2">
      <c r="C323" s="107"/>
      <c r="D323" s="107"/>
      <c r="E323" s="107"/>
      <c r="F323" s="107"/>
      <c r="G323" s="107"/>
      <c r="H323" s="107"/>
      <c r="I323" s="107"/>
      <c r="J323" s="107"/>
      <c r="K323" s="107"/>
      <c r="L323" s="107"/>
      <c r="M323" s="107"/>
      <c r="N323" s="107"/>
      <c r="O323" s="107"/>
      <c r="P323" s="107"/>
      <c r="Q323" s="107"/>
      <c r="R323" s="107"/>
      <c r="S323" s="107"/>
      <c r="T323" s="107"/>
      <c r="U323" s="107"/>
      <c r="V323" s="107"/>
      <c r="W323" s="107"/>
      <c r="X323" s="107"/>
      <c r="Y323" s="107"/>
      <c r="Z323" s="107"/>
      <c r="AA323" s="107"/>
      <c r="AB323" s="107"/>
      <c r="AC323" s="107"/>
      <c r="AD323" s="107"/>
    </row>
    <row r="324" spans="3:30" x14ac:dyDescent="0.2">
      <c r="C324" s="107"/>
      <c r="D324" s="107"/>
      <c r="E324" s="107"/>
      <c r="F324" s="107"/>
      <c r="G324" s="107"/>
      <c r="H324" s="107"/>
      <c r="I324" s="107"/>
      <c r="J324" s="107"/>
      <c r="K324" s="107"/>
      <c r="L324" s="107"/>
      <c r="M324" s="107"/>
      <c r="N324" s="107"/>
      <c r="O324" s="107"/>
      <c r="P324" s="107"/>
      <c r="Q324" s="107"/>
      <c r="R324" s="107"/>
      <c r="S324" s="107"/>
      <c r="T324" s="107"/>
      <c r="U324" s="107"/>
      <c r="V324" s="107"/>
      <c r="W324" s="107"/>
      <c r="X324" s="107"/>
      <c r="Y324" s="107"/>
      <c r="Z324" s="107"/>
      <c r="AA324" s="107"/>
      <c r="AB324" s="107"/>
      <c r="AC324" s="107"/>
      <c r="AD324" s="107"/>
    </row>
    <row r="325" spans="3:30" x14ac:dyDescent="0.2">
      <c r="C325" s="107"/>
      <c r="D325" s="107"/>
      <c r="E325" s="107"/>
      <c r="F325" s="107"/>
      <c r="G325" s="107"/>
      <c r="H325" s="107"/>
      <c r="I325" s="107"/>
      <c r="J325" s="107"/>
      <c r="K325" s="107"/>
      <c r="L325" s="107"/>
      <c r="M325" s="107"/>
      <c r="N325" s="107"/>
      <c r="O325" s="107"/>
      <c r="P325" s="107"/>
      <c r="Q325" s="107"/>
      <c r="R325" s="107"/>
      <c r="S325" s="107"/>
      <c r="T325" s="107"/>
      <c r="U325" s="107"/>
      <c r="V325" s="107"/>
      <c r="W325" s="107"/>
      <c r="X325" s="107"/>
      <c r="Y325" s="107"/>
      <c r="Z325" s="107"/>
      <c r="AA325" s="107"/>
      <c r="AB325" s="107"/>
      <c r="AC325" s="107"/>
      <c r="AD325" s="107"/>
    </row>
    <row r="326" spans="3:30" x14ac:dyDescent="0.2">
      <c r="C326" s="107"/>
      <c r="D326" s="107"/>
      <c r="E326" s="107"/>
      <c r="F326" s="107"/>
      <c r="G326" s="107"/>
      <c r="H326" s="107"/>
      <c r="I326" s="107"/>
      <c r="J326" s="107"/>
      <c r="K326" s="107"/>
      <c r="L326" s="107"/>
      <c r="M326" s="107"/>
      <c r="N326" s="107"/>
      <c r="O326" s="107"/>
      <c r="P326" s="107"/>
      <c r="Q326" s="107"/>
      <c r="R326" s="107"/>
      <c r="S326" s="107"/>
      <c r="T326" s="107"/>
      <c r="U326" s="107"/>
      <c r="V326" s="107"/>
      <c r="W326" s="107"/>
      <c r="X326" s="107"/>
      <c r="Y326" s="107"/>
      <c r="Z326" s="107"/>
      <c r="AA326" s="107"/>
      <c r="AB326" s="107"/>
      <c r="AC326" s="107"/>
      <c r="AD326" s="107"/>
    </row>
    <row r="327" spans="3:30" x14ac:dyDescent="0.2">
      <c r="C327" s="107"/>
      <c r="D327" s="107"/>
      <c r="E327" s="107"/>
      <c r="F327" s="107"/>
      <c r="G327" s="107"/>
      <c r="H327" s="107"/>
      <c r="I327" s="107"/>
      <c r="J327" s="107"/>
      <c r="K327" s="107"/>
      <c r="L327" s="107"/>
      <c r="M327" s="107"/>
      <c r="N327" s="107"/>
      <c r="O327" s="107"/>
      <c r="P327" s="107"/>
      <c r="Q327" s="107"/>
      <c r="R327" s="107"/>
      <c r="S327" s="107"/>
      <c r="T327" s="107"/>
      <c r="U327" s="107"/>
      <c r="V327" s="107"/>
      <c r="W327" s="107"/>
      <c r="X327" s="107"/>
      <c r="Y327" s="107"/>
      <c r="Z327" s="107"/>
      <c r="AA327" s="107"/>
      <c r="AB327" s="107"/>
      <c r="AC327" s="107"/>
      <c r="AD327" s="107"/>
    </row>
    <row r="328" spans="3:30" x14ac:dyDescent="0.2">
      <c r="C328" s="107"/>
      <c r="D328" s="107"/>
      <c r="E328" s="107"/>
      <c r="F328" s="107"/>
      <c r="G328" s="107"/>
      <c r="H328" s="107"/>
      <c r="I328" s="107"/>
      <c r="J328" s="107"/>
      <c r="K328" s="107"/>
      <c r="L328" s="107"/>
      <c r="M328" s="107"/>
      <c r="N328" s="107"/>
      <c r="O328" s="107"/>
      <c r="P328" s="107"/>
      <c r="Q328" s="107"/>
      <c r="R328" s="107"/>
      <c r="S328" s="107"/>
      <c r="T328" s="107"/>
      <c r="U328" s="107"/>
      <c r="V328" s="107"/>
      <c r="W328" s="107"/>
      <c r="X328" s="107"/>
      <c r="Y328" s="107"/>
      <c r="Z328" s="107"/>
      <c r="AA328" s="107"/>
      <c r="AB328" s="107"/>
      <c r="AC328" s="107"/>
      <c r="AD328" s="107"/>
    </row>
    <row r="329" spans="3:30" x14ac:dyDescent="0.2">
      <c r="C329" s="107"/>
      <c r="D329" s="107"/>
      <c r="E329" s="107"/>
      <c r="F329" s="107"/>
      <c r="G329" s="107"/>
      <c r="H329" s="107"/>
      <c r="I329" s="107"/>
      <c r="J329" s="107"/>
      <c r="K329" s="107"/>
      <c r="L329" s="107"/>
      <c r="M329" s="107"/>
      <c r="N329" s="107"/>
      <c r="O329" s="107"/>
      <c r="P329" s="107"/>
      <c r="Q329" s="107"/>
      <c r="R329" s="107"/>
      <c r="S329" s="107"/>
      <c r="T329" s="107"/>
      <c r="U329" s="107"/>
      <c r="V329" s="107"/>
      <c r="W329" s="107"/>
      <c r="X329" s="107"/>
      <c r="Y329" s="107"/>
      <c r="Z329" s="107"/>
      <c r="AA329" s="107"/>
      <c r="AB329" s="107"/>
      <c r="AC329" s="107"/>
      <c r="AD329" s="107"/>
    </row>
    <row r="330" spans="3:30" x14ac:dyDescent="0.2">
      <c r="C330" s="107"/>
      <c r="D330" s="107"/>
      <c r="E330" s="107"/>
      <c r="F330" s="107"/>
      <c r="G330" s="107"/>
      <c r="H330" s="107"/>
      <c r="I330" s="107"/>
      <c r="J330" s="107"/>
      <c r="K330" s="107"/>
      <c r="L330" s="107"/>
      <c r="M330" s="107"/>
      <c r="N330" s="107"/>
      <c r="O330" s="107"/>
      <c r="P330" s="107"/>
      <c r="Q330" s="107"/>
      <c r="R330" s="107"/>
      <c r="S330" s="107"/>
      <c r="T330" s="107"/>
      <c r="U330" s="107"/>
      <c r="V330" s="107"/>
      <c r="W330" s="107"/>
      <c r="X330" s="107"/>
      <c r="Y330" s="107"/>
      <c r="Z330" s="107"/>
      <c r="AA330" s="107"/>
      <c r="AB330" s="107"/>
      <c r="AC330" s="107"/>
      <c r="AD330" s="107"/>
    </row>
    <row r="331" spans="3:30" x14ac:dyDescent="0.2">
      <c r="C331" s="107"/>
      <c r="D331" s="107"/>
      <c r="E331" s="107"/>
      <c r="F331" s="107"/>
      <c r="G331" s="107"/>
      <c r="H331" s="107"/>
      <c r="I331" s="107"/>
      <c r="J331" s="107"/>
      <c r="K331" s="107"/>
      <c r="L331" s="107"/>
      <c r="M331" s="107"/>
      <c r="N331" s="107"/>
      <c r="O331" s="107"/>
      <c r="P331" s="107"/>
      <c r="Q331" s="107"/>
      <c r="R331" s="107"/>
      <c r="S331" s="107"/>
      <c r="T331" s="107"/>
      <c r="U331" s="107"/>
      <c r="V331" s="107"/>
      <c r="W331" s="107"/>
      <c r="X331" s="107"/>
      <c r="Y331" s="107"/>
      <c r="Z331" s="107"/>
      <c r="AA331" s="107"/>
      <c r="AB331" s="107"/>
      <c r="AC331" s="107"/>
      <c r="AD331" s="107"/>
    </row>
    <row r="332" spans="3:30" x14ac:dyDescent="0.2">
      <c r="C332" s="107"/>
      <c r="D332" s="107"/>
      <c r="E332" s="107"/>
      <c r="F332" s="107"/>
      <c r="G332" s="107"/>
      <c r="H332" s="107"/>
      <c r="I332" s="107"/>
      <c r="J332" s="107"/>
      <c r="K332" s="107"/>
      <c r="L332" s="107"/>
      <c r="M332" s="107"/>
      <c r="N332" s="107"/>
      <c r="O332" s="107"/>
      <c r="P332" s="107"/>
      <c r="Q332" s="107"/>
      <c r="R332" s="107"/>
      <c r="S332" s="107"/>
      <c r="T332" s="107"/>
      <c r="U332" s="107"/>
      <c r="V332" s="107"/>
      <c r="W332" s="107"/>
      <c r="X332" s="107"/>
      <c r="Y332" s="107"/>
      <c r="Z332" s="107"/>
      <c r="AA332" s="107"/>
      <c r="AB332" s="107"/>
      <c r="AC332" s="107"/>
      <c r="AD332" s="107"/>
    </row>
    <row r="333" spans="3:30" x14ac:dyDescent="0.2">
      <c r="C333" s="107"/>
      <c r="D333" s="107"/>
      <c r="E333" s="107"/>
      <c r="F333" s="107"/>
      <c r="G333" s="107"/>
      <c r="H333" s="107"/>
      <c r="I333" s="107"/>
      <c r="J333" s="107"/>
      <c r="K333" s="107"/>
      <c r="L333" s="107"/>
      <c r="M333" s="107"/>
      <c r="N333" s="107"/>
      <c r="O333" s="107"/>
      <c r="P333" s="107"/>
      <c r="Q333" s="107"/>
      <c r="R333" s="107"/>
      <c r="S333" s="107"/>
      <c r="T333" s="107"/>
      <c r="U333" s="107"/>
      <c r="V333" s="107"/>
      <c r="W333" s="107"/>
      <c r="X333" s="107"/>
      <c r="Y333" s="107"/>
      <c r="Z333" s="107"/>
      <c r="AA333" s="107"/>
      <c r="AB333" s="107"/>
      <c r="AC333" s="107"/>
      <c r="AD333" s="107"/>
    </row>
    <row r="334" spans="3:30" x14ac:dyDescent="0.2">
      <c r="C334" s="107"/>
      <c r="D334" s="107"/>
      <c r="E334" s="107"/>
      <c r="F334" s="107"/>
      <c r="G334" s="107"/>
      <c r="H334" s="107"/>
      <c r="I334" s="107"/>
      <c r="J334" s="107"/>
      <c r="K334" s="107"/>
      <c r="L334" s="107"/>
      <c r="M334" s="107"/>
      <c r="N334" s="107"/>
      <c r="O334" s="107"/>
      <c r="P334" s="107"/>
      <c r="Q334" s="107"/>
      <c r="R334" s="107"/>
      <c r="S334" s="107"/>
      <c r="T334" s="107"/>
      <c r="U334" s="107"/>
      <c r="V334" s="107"/>
      <c r="W334" s="107"/>
      <c r="X334" s="107"/>
      <c r="Y334" s="107"/>
      <c r="Z334" s="107"/>
      <c r="AA334" s="107"/>
      <c r="AB334" s="107"/>
      <c r="AC334" s="107"/>
      <c r="AD334" s="107"/>
    </row>
    <row r="335" spans="3:30" x14ac:dyDescent="0.2">
      <c r="C335" s="107"/>
      <c r="D335" s="107"/>
      <c r="E335" s="107"/>
      <c r="F335" s="107"/>
      <c r="G335" s="107"/>
      <c r="H335" s="107"/>
      <c r="I335" s="107"/>
      <c r="J335" s="107"/>
      <c r="K335" s="107"/>
      <c r="L335" s="107"/>
      <c r="M335" s="107"/>
      <c r="N335" s="107"/>
      <c r="O335" s="107"/>
      <c r="P335" s="107"/>
      <c r="Q335" s="107"/>
      <c r="R335" s="107"/>
      <c r="S335" s="107"/>
      <c r="T335" s="107"/>
      <c r="U335" s="107"/>
      <c r="V335" s="107"/>
      <c r="W335" s="107"/>
      <c r="X335" s="107"/>
      <c r="Y335" s="107"/>
      <c r="Z335" s="107"/>
      <c r="AA335" s="107"/>
      <c r="AB335" s="107"/>
      <c r="AC335" s="107"/>
      <c r="AD335" s="107"/>
    </row>
    <row r="336" spans="3:30" x14ac:dyDescent="0.2">
      <c r="C336" s="107"/>
      <c r="D336" s="107"/>
      <c r="E336" s="107"/>
      <c r="F336" s="107"/>
      <c r="G336" s="107"/>
      <c r="H336" s="107"/>
      <c r="I336" s="107"/>
      <c r="J336" s="107"/>
      <c r="K336" s="107"/>
      <c r="L336" s="107"/>
      <c r="M336" s="107"/>
      <c r="N336" s="107"/>
      <c r="O336" s="107"/>
      <c r="P336" s="107"/>
      <c r="Q336" s="107"/>
      <c r="R336" s="107"/>
      <c r="S336" s="107"/>
      <c r="T336" s="107"/>
      <c r="U336" s="107"/>
      <c r="V336" s="107"/>
      <c r="W336" s="107"/>
      <c r="X336" s="107"/>
      <c r="Y336" s="107"/>
      <c r="Z336" s="107"/>
      <c r="AA336" s="107"/>
      <c r="AB336" s="107"/>
      <c r="AC336" s="107"/>
      <c r="AD336" s="107"/>
    </row>
    <row r="337" spans="3:30" x14ac:dyDescent="0.2">
      <c r="C337" s="107"/>
      <c r="D337" s="107"/>
      <c r="E337" s="107"/>
      <c r="F337" s="107"/>
      <c r="G337" s="107"/>
      <c r="H337" s="107"/>
      <c r="I337" s="107"/>
      <c r="J337" s="107"/>
      <c r="K337" s="107"/>
      <c r="L337" s="107"/>
      <c r="M337" s="107"/>
      <c r="N337" s="107"/>
      <c r="O337" s="107"/>
      <c r="P337" s="107"/>
      <c r="Q337" s="107"/>
      <c r="R337" s="107"/>
      <c r="S337" s="107"/>
      <c r="T337" s="107"/>
      <c r="U337" s="107"/>
      <c r="V337" s="107"/>
      <c r="W337" s="107"/>
      <c r="X337" s="107"/>
      <c r="Y337" s="107"/>
      <c r="Z337" s="107"/>
      <c r="AA337" s="107"/>
      <c r="AB337" s="107"/>
      <c r="AC337" s="107"/>
      <c r="AD337" s="107"/>
    </row>
    <row r="338" spans="3:30" x14ac:dyDescent="0.2">
      <c r="C338" s="107"/>
      <c r="D338" s="107"/>
      <c r="E338" s="107"/>
      <c r="F338" s="107"/>
      <c r="G338" s="107"/>
      <c r="H338" s="107"/>
      <c r="I338" s="107"/>
      <c r="J338" s="107"/>
      <c r="K338" s="107"/>
      <c r="L338" s="107"/>
      <c r="M338" s="107"/>
      <c r="N338" s="107"/>
      <c r="O338" s="107"/>
      <c r="P338" s="107"/>
      <c r="Q338" s="107"/>
      <c r="R338" s="107"/>
      <c r="S338" s="107"/>
      <c r="T338" s="107"/>
      <c r="U338" s="107"/>
      <c r="V338" s="107"/>
      <c r="W338" s="107"/>
      <c r="X338" s="107"/>
      <c r="Y338" s="107"/>
      <c r="Z338" s="107"/>
      <c r="AA338" s="107"/>
      <c r="AB338" s="107"/>
      <c r="AC338" s="107"/>
      <c r="AD338" s="107"/>
    </row>
    <row r="339" spans="3:30" x14ac:dyDescent="0.2">
      <c r="C339" s="107"/>
      <c r="D339" s="107"/>
      <c r="E339" s="107"/>
      <c r="F339" s="107"/>
      <c r="G339" s="107"/>
      <c r="H339" s="107"/>
      <c r="I339" s="107"/>
      <c r="J339" s="107"/>
      <c r="K339" s="107"/>
      <c r="L339" s="107"/>
      <c r="M339" s="107"/>
      <c r="N339" s="107"/>
      <c r="O339" s="107"/>
      <c r="P339" s="107"/>
      <c r="Q339" s="107"/>
      <c r="R339" s="107"/>
      <c r="S339" s="107"/>
      <c r="T339" s="107"/>
      <c r="U339" s="107"/>
      <c r="V339" s="107"/>
      <c r="W339" s="107"/>
      <c r="X339" s="107"/>
      <c r="Y339" s="107"/>
      <c r="Z339" s="107"/>
      <c r="AA339" s="107"/>
      <c r="AB339" s="107"/>
      <c r="AC339" s="107"/>
      <c r="AD339" s="107"/>
    </row>
    <row r="340" spans="3:30" x14ac:dyDescent="0.2">
      <c r="C340" s="107"/>
      <c r="D340" s="107"/>
      <c r="E340" s="107"/>
      <c r="F340" s="107"/>
      <c r="G340" s="107"/>
      <c r="H340" s="107"/>
      <c r="I340" s="107"/>
      <c r="J340" s="107"/>
      <c r="K340" s="107"/>
      <c r="L340" s="107"/>
      <c r="M340" s="107"/>
      <c r="N340" s="107"/>
      <c r="O340" s="107"/>
      <c r="P340" s="107"/>
      <c r="Q340" s="107"/>
      <c r="R340" s="107"/>
      <c r="S340" s="107"/>
      <c r="T340" s="107"/>
      <c r="U340" s="107"/>
      <c r="V340" s="107"/>
      <c r="W340" s="107"/>
      <c r="X340" s="107"/>
      <c r="Y340" s="107"/>
      <c r="Z340" s="107"/>
      <c r="AA340" s="107"/>
      <c r="AB340" s="107"/>
      <c r="AC340" s="107"/>
      <c r="AD340" s="107"/>
    </row>
    <row r="341" spans="3:30" x14ac:dyDescent="0.2">
      <c r="C341" s="107"/>
      <c r="D341" s="107"/>
      <c r="E341" s="107"/>
      <c r="F341" s="107"/>
      <c r="G341" s="107"/>
      <c r="H341" s="107"/>
      <c r="I341" s="107"/>
      <c r="J341" s="107"/>
      <c r="K341" s="107"/>
      <c r="L341" s="107"/>
      <c r="M341" s="107"/>
      <c r="N341" s="107"/>
      <c r="O341" s="107"/>
      <c r="P341" s="107"/>
      <c r="Q341" s="107"/>
      <c r="R341" s="107"/>
      <c r="S341" s="107"/>
      <c r="T341" s="107"/>
      <c r="U341" s="107"/>
      <c r="V341" s="107"/>
      <c r="W341" s="107"/>
      <c r="X341" s="107"/>
      <c r="Y341" s="107"/>
      <c r="Z341" s="107"/>
      <c r="AA341" s="107"/>
      <c r="AB341" s="107"/>
      <c r="AC341" s="107"/>
      <c r="AD341" s="107"/>
    </row>
    <row r="342" spans="3:30" x14ac:dyDescent="0.2">
      <c r="C342" s="107"/>
      <c r="D342" s="107"/>
      <c r="E342" s="107"/>
      <c r="F342" s="107"/>
      <c r="G342" s="107"/>
      <c r="H342" s="107"/>
      <c r="I342" s="107"/>
      <c r="J342" s="107"/>
      <c r="K342" s="107"/>
      <c r="L342" s="107"/>
      <c r="M342" s="107"/>
      <c r="N342" s="107"/>
      <c r="O342" s="107"/>
      <c r="P342" s="107"/>
      <c r="Q342" s="107"/>
      <c r="R342" s="107"/>
      <c r="S342" s="107"/>
      <c r="T342" s="107"/>
      <c r="U342" s="107"/>
      <c r="V342" s="107"/>
      <c r="W342" s="107"/>
      <c r="X342" s="107"/>
      <c r="Y342" s="107"/>
      <c r="Z342" s="107"/>
      <c r="AA342" s="107"/>
      <c r="AB342" s="107"/>
      <c r="AC342" s="107"/>
      <c r="AD342" s="107"/>
    </row>
    <row r="343" spans="3:30" x14ac:dyDescent="0.2">
      <c r="C343" s="107"/>
      <c r="D343" s="107"/>
      <c r="E343" s="107"/>
      <c r="F343" s="107"/>
      <c r="G343" s="107"/>
      <c r="H343" s="107"/>
      <c r="I343" s="107"/>
      <c r="J343" s="107"/>
      <c r="K343" s="107"/>
      <c r="L343" s="107"/>
      <c r="M343" s="107"/>
      <c r="N343" s="107"/>
      <c r="O343" s="107"/>
      <c r="P343" s="107"/>
      <c r="Q343" s="107"/>
      <c r="R343" s="107"/>
      <c r="S343" s="107"/>
      <c r="T343" s="107"/>
      <c r="U343" s="107"/>
      <c r="V343" s="107"/>
      <c r="W343" s="107"/>
      <c r="X343" s="107"/>
      <c r="Y343" s="107"/>
      <c r="Z343" s="107"/>
      <c r="AA343" s="107"/>
      <c r="AB343" s="107"/>
      <c r="AC343" s="107"/>
      <c r="AD343" s="107"/>
    </row>
    <row r="344" spans="3:30" x14ac:dyDescent="0.2">
      <c r="C344" s="107"/>
      <c r="D344" s="107"/>
      <c r="E344" s="107"/>
      <c r="F344" s="107"/>
      <c r="G344" s="107"/>
      <c r="H344" s="107"/>
      <c r="I344" s="107"/>
      <c r="J344" s="107"/>
      <c r="K344" s="107"/>
      <c r="L344" s="107"/>
      <c r="M344" s="107"/>
      <c r="N344" s="107"/>
      <c r="O344" s="107"/>
      <c r="P344" s="107"/>
      <c r="Q344" s="107"/>
      <c r="R344" s="107"/>
      <c r="S344" s="107"/>
      <c r="T344" s="107"/>
      <c r="U344" s="107"/>
      <c r="V344" s="107"/>
      <c r="W344" s="107"/>
      <c r="X344" s="107"/>
      <c r="Y344" s="107"/>
      <c r="Z344" s="107"/>
      <c r="AA344" s="107"/>
      <c r="AB344" s="107"/>
      <c r="AC344" s="107"/>
      <c r="AD344" s="107"/>
    </row>
    <row r="345" spans="3:30" x14ac:dyDescent="0.2">
      <c r="C345" s="107"/>
      <c r="D345" s="107"/>
      <c r="E345" s="107"/>
      <c r="F345" s="107"/>
      <c r="G345" s="107"/>
      <c r="H345" s="107"/>
      <c r="I345" s="107"/>
      <c r="J345" s="107"/>
      <c r="K345" s="107"/>
      <c r="L345" s="107"/>
      <c r="M345" s="107"/>
      <c r="N345" s="107"/>
      <c r="O345" s="107"/>
      <c r="P345" s="107"/>
      <c r="Q345" s="107"/>
      <c r="R345" s="107"/>
      <c r="S345" s="107"/>
      <c r="T345" s="107"/>
      <c r="U345" s="107"/>
      <c r="V345" s="107"/>
      <c r="W345" s="107"/>
      <c r="X345" s="107"/>
      <c r="Y345" s="107"/>
      <c r="Z345" s="107"/>
      <c r="AA345" s="107"/>
      <c r="AB345" s="107"/>
      <c r="AC345" s="107"/>
      <c r="AD345" s="107"/>
    </row>
    <row r="346" spans="3:30" x14ac:dyDescent="0.2">
      <c r="C346" s="107"/>
      <c r="D346" s="107"/>
      <c r="E346" s="107"/>
      <c r="F346" s="107"/>
      <c r="G346" s="107"/>
      <c r="H346" s="107"/>
      <c r="I346" s="107"/>
      <c r="J346" s="107"/>
      <c r="K346" s="107"/>
      <c r="L346" s="107"/>
      <c r="M346" s="107"/>
      <c r="N346" s="107"/>
      <c r="O346" s="107"/>
      <c r="P346" s="107"/>
      <c r="Q346" s="107"/>
      <c r="R346" s="107"/>
      <c r="S346" s="107"/>
      <c r="T346" s="107"/>
      <c r="U346" s="107"/>
      <c r="V346" s="107"/>
      <c r="W346" s="107"/>
      <c r="X346" s="107"/>
      <c r="Y346" s="107"/>
      <c r="Z346" s="107"/>
      <c r="AA346" s="107"/>
      <c r="AB346" s="107"/>
      <c r="AC346" s="107"/>
      <c r="AD346" s="107"/>
    </row>
    <row r="347" spans="3:30" x14ac:dyDescent="0.2">
      <c r="C347" s="107"/>
      <c r="D347" s="107"/>
      <c r="E347" s="107"/>
      <c r="F347" s="107"/>
      <c r="G347" s="107"/>
      <c r="H347" s="107"/>
      <c r="I347" s="107"/>
      <c r="J347" s="107"/>
      <c r="K347" s="107"/>
      <c r="L347" s="107"/>
      <c r="M347" s="107"/>
      <c r="N347" s="107"/>
      <c r="O347" s="107"/>
      <c r="P347" s="107"/>
      <c r="Q347" s="107"/>
      <c r="R347" s="107"/>
      <c r="S347" s="107"/>
      <c r="T347" s="107"/>
      <c r="U347" s="107"/>
      <c r="V347" s="107"/>
      <c r="W347" s="107"/>
      <c r="X347" s="107"/>
      <c r="Y347" s="107"/>
      <c r="Z347" s="107"/>
      <c r="AA347" s="107"/>
      <c r="AB347" s="107"/>
      <c r="AC347" s="107"/>
      <c r="AD347" s="107"/>
    </row>
    <row r="348" spans="3:30" x14ac:dyDescent="0.2">
      <c r="C348" s="107"/>
      <c r="D348" s="107"/>
      <c r="E348" s="107"/>
      <c r="F348" s="107"/>
      <c r="G348" s="107"/>
      <c r="H348" s="107"/>
      <c r="I348" s="107"/>
      <c r="J348" s="107"/>
      <c r="K348" s="107"/>
      <c r="L348" s="107"/>
      <c r="M348" s="107"/>
      <c r="N348" s="107"/>
      <c r="O348" s="107"/>
      <c r="P348" s="107"/>
      <c r="Q348" s="107"/>
      <c r="R348" s="107"/>
      <c r="S348" s="107"/>
      <c r="T348" s="107"/>
      <c r="U348" s="107"/>
      <c r="V348" s="107"/>
      <c r="W348" s="107"/>
      <c r="X348" s="107"/>
      <c r="Y348" s="107"/>
      <c r="Z348" s="107"/>
      <c r="AA348" s="107"/>
      <c r="AB348" s="107"/>
      <c r="AC348" s="107"/>
      <c r="AD348" s="107"/>
    </row>
    <row r="349" spans="3:30" x14ac:dyDescent="0.2">
      <c r="C349" s="107"/>
      <c r="D349" s="107"/>
      <c r="E349" s="107"/>
      <c r="F349" s="107"/>
      <c r="G349" s="107"/>
      <c r="H349" s="107"/>
      <c r="I349" s="107"/>
      <c r="J349" s="107"/>
      <c r="K349" s="107"/>
      <c r="L349" s="107"/>
      <c r="M349" s="107"/>
      <c r="N349" s="107"/>
      <c r="O349" s="107"/>
      <c r="P349" s="107"/>
      <c r="Q349" s="107"/>
      <c r="R349" s="107"/>
      <c r="S349" s="107"/>
      <c r="T349" s="107"/>
      <c r="U349" s="107"/>
      <c r="V349" s="107"/>
      <c r="W349" s="107"/>
      <c r="X349" s="107"/>
      <c r="Y349" s="107"/>
      <c r="Z349" s="107"/>
      <c r="AA349" s="107"/>
      <c r="AB349" s="107"/>
      <c r="AC349" s="107"/>
      <c r="AD349" s="107"/>
    </row>
    <row r="350" spans="3:30" x14ac:dyDescent="0.2">
      <c r="C350" s="107"/>
      <c r="D350" s="107"/>
      <c r="E350" s="107"/>
      <c r="F350" s="107"/>
      <c r="G350" s="107"/>
      <c r="H350" s="107"/>
      <c r="I350" s="107"/>
      <c r="J350" s="107"/>
      <c r="K350" s="107"/>
      <c r="L350" s="107"/>
      <c r="M350" s="107"/>
      <c r="N350" s="107"/>
      <c r="O350" s="107"/>
      <c r="P350" s="107"/>
      <c r="Q350" s="107"/>
      <c r="R350" s="107"/>
      <c r="S350" s="107"/>
      <c r="T350" s="107"/>
      <c r="U350" s="107"/>
      <c r="V350" s="107"/>
      <c r="W350" s="107"/>
      <c r="X350" s="107"/>
      <c r="Y350" s="107"/>
      <c r="Z350" s="107"/>
      <c r="AA350" s="107"/>
      <c r="AB350" s="107"/>
      <c r="AC350" s="107"/>
      <c r="AD350" s="107"/>
    </row>
    <row r="351" spans="3:30" x14ac:dyDescent="0.2">
      <c r="C351" s="107"/>
      <c r="D351" s="107"/>
      <c r="E351" s="107"/>
      <c r="F351" s="107"/>
      <c r="G351" s="107"/>
      <c r="H351" s="107"/>
      <c r="I351" s="107"/>
      <c r="J351" s="107"/>
      <c r="K351" s="107"/>
      <c r="L351" s="107"/>
      <c r="M351" s="107"/>
      <c r="N351" s="107"/>
      <c r="O351" s="107"/>
      <c r="P351" s="107"/>
      <c r="Q351" s="107"/>
      <c r="R351" s="107"/>
      <c r="S351" s="107"/>
      <c r="T351" s="107"/>
      <c r="U351" s="107"/>
      <c r="V351" s="107"/>
      <c r="W351" s="107"/>
      <c r="X351" s="107"/>
      <c r="Y351" s="107"/>
      <c r="Z351" s="107"/>
      <c r="AA351" s="107"/>
      <c r="AB351" s="107"/>
      <c r="AC351" s="107"/>
      <c r="AD351" s="107"/>
    </row>
    <row r="352" spans="3:30" x14ac:dyDescent="0.2">
      <c r="C352" s="107"/>
      <c r="D352" s="107"/>
      <c r="E352" s="107"/>
      <c r="F352" s="107"/>
      <c r="G352" s="107"/>
      <c r="H352" s="107"/>
      <c r="I352" s="107"/>
      <c r="J352" s="107"/>
      <c r="K352" s="107"/>
      <c r="L352" s="107"/>
      <c r="M352" s="107"/>
      <c r="N352" s="107"/>
      <c r="O352" s="107"/>
      <c r="P352" s="107"/>
      <c r="Q352" s="107"/>
      <c r="R352" s="107"/>
      <c r="S352" s="107"/>
      <c r="T352" s="107"/>
      <c r="U352" s="107"/>
      <c r="V352" s="107"/>
      <c r="W352" s="107"/>
      <c r="X352" s="107"/>
      <c r="Y352" s="107"/>
      <c r="Z352" s="107"/>
      <c r="AA352" s="107"/>
      <c r="AB352" s="107"/>
      <c r="AC352" s="107"/>
      <c r="AD352" s="107"/>
    </row>
    <row r="353" spans="3:30" x14ac:dyDescent="0.2">
      <c r="C353" s="107"/>
      <c r="D353" s="107"/>
      <c r="E353" s="107"/>
      <c r="F353" s="107"/>
      <c r="G353" s="107"/>
      <c r="H353" s="107"/>
      <c r="I353" s="107"/>
      <c r="J353" s="107"/>
      <c r="K353" s="107"/>
      <c r="L353" s="107"/>
      <c r="M353" s="107"/>
      <c r="N353" s="107"/>
      <c r="O353" s="107"/>
      <c r="P353" s="107"/>
      <c r="Q353" s="107"/>
      <c r="R353" s="107"/>
      <c r="S353" s="107"/>
      <c r="T353" s="107"/>
      <c r="U353" s="107"/>
      <c r="V353" s="107"/>
      <c r="W353" s="107"/>
      <c r="X353" s="107"/>
      <c r="Y353" s="107"/>
      <c r="Z353" s="107"/>
      <c r="AA353" s="107"/>
      <c r="AB353" s="107"/>
      <c r="AC353" s="107"/>
      <c r="AD353" s="107"/>
    </row>
    <row r="354" spans="3:30" x14ac:dyDescent="0.2">
      <c r="C354" s="107"/>
      <c r="D354" s="107"/>
      <c r="E354" s="107"/>
      <c r="F354" s="107"/>
      <c r="G354" s="107"/>
      <c r="H354" s="107"/>
      <c r="I354" s="107"/>
      <c r="J354" s="107"/>
      <c r="K354" s="107"/>
      <c r="L354" s="107"/>
      <c r="M354" s="107"/>
      <c r="N354" s="107"/>
      <c r="O354" s="107"/>
      <c r="P354" s="107"/>
      <c r="Q354" s="107"/>
      <c r="R354" s="107"/>
      <c r="S354" s="107"/>
      <c r="T354" s="107"/>
      <c r="U354" s="107"/>
      <c r="V354" s="107"/>
      <c r="W354" s="107"/>
      <c r="X354" s="107"/>
      <c r="Y354" s="107"/>
      <c r="Z354" s="107"/>
      <c r="AA354" s="107"/>
      <c r="AB354" s="107"/>
      <c r="AC354" s="107"/>
      <c r="AD354" s="107"/>
    </row>
    <row r="355" spans="3:30" x14ac:dyDescent="0.2">
      <c r="C355" s="107"/>
      <c r="D355" s="107"/>
      <c r="E355" s="107"/>
      <c r="F355" s="107"/>
      <c r="G355" s="107"/>
      <c r="H355" s="107"/>
      <c r="I355" s="107"/>
      <c r="J355" s="107"/>
      <c r="K355" s="107"/>
      <c r="L355" s="107"/>
      <c r="M355" s="107"/>
      <c r="N355" s="107"/>
      <c r="O355" s="107"/>
      <c r="P355" s="107"/>
      <c r="Q355" s="107"/>
      <c r="R355" s="107"/>
      <c r="S355" s="107"/>
      <c r="T355" s="107"/>
      <c r="U355" s="107"/>
      <c r="V355" s="107"/>
      <c r="W355" s="107"/>
      <c r="X355" s="107"/>
      <c r="Y355" s="107"/>
      <c r="Z355" s="107"/>
      <c r="AA355" s="107"/>
      <c r="AB355" s="107"/>
      <c r="AC355" s="107"/>
      <c r="AD355" s="107"/>
    </row>
    <row r="356" spans="3:30" x14ac:dyDescent="0.2">
      <c r="C356" s="107"/>
      <c r="D356" s="107"/>
      <c r="E356" s="107"/>
      <c r="F356" s="107"/>
      <c r="G356" s="107"/>
      <c r="H356" s="107"/>
      <c r="I356" s="107"/>
      <c r="J356" s="107"/>
      <c r="K356" s="107"/>
      <c r="L356" s="107"/>
      <c r="M356" s="107"/>
      <c r="N356" s="107"/>
      <c r="O356" s="107"/>
      <c r="P356" s="107"/>
      <c r="Q356" s="107"/>
      <c r="R356" s="107"/>
      <c r="S356" s="107"/>
      <c r="T356" s="107"/>
      <c r="U356" s="107"/>
      <c r="V356" s="107"/>
      <c r="W356" s="107"/>
      <c r="X356" s="107"/>
      <c r="Y356" s="107"/>
      <c r="Z356" s="107"/>
      <c r="AA356" s="107"/>
      <c r="AB356" s="107"/>
      <c r="AC356" s="107"/>
      <c r="AD356" s="107"/>
    </row>
    <row r="357" spans="3:30" x14ac:dyDescent="0.2">
      <c r="C357" s="107"/>
      <c r="D357" s="107"/>
      <c r="E357" s="107"/>
      <c r="F357" s="107"/>
      <c r="G357" s="107"/>
      <c r="H357" s="107"/>
      <c r="I357" s="107"/>
      <c r="J357" s="107"/>
      <c r="K357" s="107"/>
      <c r="L357" s="107"/>
      <c r="M357" s="107"/>
      <c r="N357" s="107"/>
      <c r="O357" s="107"/>
      <c r="P357" s="107"/>
      <c r="Q357" s="107"/>
      <c r="R357" s="107"/>
      <c r="S357" s="107"/>
      <c r="T357" s="107"/>
      <c r="U357" s="107"/>
      <c r="V357" s="107"/>
      <c r="W357" s="107"/>
      <c r="X357" s="107"/>
      <c r="Y357" s="107"/>
      <c r="Z357" s="107"/>
      <c r="AA357" s="107"/>
      <c r="AB357" s="107"/>
      <c r="AC357" s="107"/>
      <c r="AD357" s="107"/>
    </row>
    <row r="358" spans="3:30" x14ac:dyDescent="0.2">
      <c r="C358" s="107"/>
      <c r="D358" s="107"/>
      <c r="E358" s="107"/>
      <c r="F358" s="107"/>
      <c r="G358" s="107"/>
      <c r="H358" s="107"/>
      <c r="I358" s="107"/>
      <c r="J358" s="107"/>
      <c r="K358" s="107"/>
      <c r="L358" s="107"/>
      <c r="M358" s="107"/>
      <c r="N358" s="107"/>
      <c r="O358" s="107"/>
      <c r="P358" s="107"/>
      <c r="Q358" s="107"/>
      <c r="R358" s="107"/>
      <c r="S358" s="107"/>
      <c r="T358" s="107"/>
      <c r="U358" s="107"/>
      <c r="V358" s="107"/>
      <c r="W358" s="107"/>
      <c r="X358" s="107"/>
      <c r="Y358" s="107"/>
      <c r="Z358" s="107"/>
      <c r="AA358" s="107"/>
      <c r="AB358" s="107"/>
      <c r="AC358" s="107"/>
      <c r="AD358" s="107"/>
    </row>
    <row r="359" spans="3:30" x14ac:dyDescent="0.2">
      <c r="C359" s="107"/>
      <c r="D359" s="107"/>
      <c r="E359" s="107"/>
      <c r="F359" s="107"/>
      <c r="G359" s="107"/>
      <c r="H359" s="107"/>
      <c r="I359" s="107"/>
      <c r="J359" s="107"/>
      <c r="K359" s="107"/>
      <c r="L359" s="107"/>
      <c r="M359" s="107"/>
      <c r="N359" s="107"/>
      <c r="O359" s="107"/>
      <c r="P359" s="107"/>
      <c r="Q359" s="107"/>
      <c r="R359" s="107"/>
      <c r="S359" s="107"/>
      <c r="T359" s="107"/>
      <c r="U359" s="107"/>
      <c r="V359" s="107"/>
      <c r="W359" s="107"/>
      <c r="X359" s="107"/>
      <c r="Y359" s="107"/>
      <c r="Z359" s="107"/>
      <c r="AA359" s="107"/>
      <c r="AB359" s="107"/>
      <c r="AC359" s="107"/>
      <c r="AD359" s="107"/>
    </row>
    <row r="360" spans="3:30" x14ac:dyDescent="0.2">
      <c r="C360" s="107"/>
      <c r="D360" s="107"/>
      <c r="E360" s="107"/>
      <c r="F360" s="107"/>
      <c r="G360" s="107"/>
      <c r="H360" s="107"/>
      <c r="I360" s="107"/>
      <c r="J360" s="107"/>
      <c r="K360" s="107"/>
      <c r="L360" s="107"/>
      <c r="M360" s="107"/>
      <c r="N360" s="107"/>
      <c r="O360" s="107"/>
      <c r="P360" s="107"/>
      <c r="Q360" s="107"/>
      <c r="R360" s="107"/>
      <c r="S360" s="107"/>
      <c r="T360" s="107"/>
      <c r="U360" s="107"/>
      <c r="V360" s="107"/>
      <c r="W360" s="107"/>
      <c r="X360" s="107"/>
      <c r="Y360" s="107"/>
      <c r="Z360" s="107"/>
      <c r="AA360" s="107"/>
      <c r="AB360" s="107"/>
      <c r="AC360" s="107"/>
      <c r="AD360" s="107"/>
    </row>
    <row r="361" spans="3:30" x14ac:dyDescent="0.2">
      <c r="C361" s="107"/>
      <c r="D361" s="107"/>
      <c r="E361" s="107"/>
      <c r="F361" s="107"/>
      <c r="G361" s="107"/>
      <c r="H361" s="107"/>
      <c r="I361" s="107"/>
      <c r="J361" s="107"/>
      <c r="K361" s="107"/>
      <c r="L361" s="107"/>
      <c r="M361" s="107"/>
      <c r="N361" s="107"/>
      <c r="O361" s="107"/>
      <c r="P361" s="107"/>
      <c r="Q361" s="107"/>
      <c r="R361" s="107"/>
      <c r="S361" s="107"/>
      <c r="T361" s="107"/>
      <c r="U361" s="107"/>
      <c r="V361" s="107"/>
      <c r="W361" s="107"/>
      <c r="X361" s="107"/>
      <c r="Y361" s="107"/>
      <c r="Z361" s="107"/>
      <c r="AA361" s="107"/>
      <c r="AB361" s="107"/>
      <c r="AC361" s="107"/>
      <c r="AD361" s="107"/>
    </row>
    <row r="362" spans="3:30" x14ac:dyDescent="0.2">
      <c r="C362" s="107"/>
      <c r="D362" s="107"/>
      <c r="E362" s="107"/>
      <c r="F362" s="107"/>
      <c r="G362" s="107"/>
      <c r="H362" s="107"/>
      <c r="I362" s="107"/>
      <c r="J362" s="107"/>
      <c r="K362" s="107"/>
      <c r="L362" s="107"/>
      <c r="M362" s="107"/>
      <c r="N362" s="107"/>
      <c r="O362" s="107"/>
      <c r="P362" s="107"/>
      <c r="Q362" s="107"/>
      <c r="R362" s="107"/>
      <c r="S362" s="107"/>
      <c r="T362" s="107"/>
      <c r="U362" s="107"/>
      <c r="V362" s="107"/>
      <c r="W362" s="107"/>
      <c r="X362" s="107"/>
      <c r="Y362" s="107"/>
      <c r="Z362" s="107"/>
      <c r="AA362" s="107"/>
      <c r="AB362" s="107"/>
      <c r="AC362" s="107"/>
      <c r="AD362" s="107"/>
    </row>
    <row r="363" spans="3:30" x14ac:dyDescent="0.2">
      <c r="C363" s="107"/>
      <c r="D363" s="107"/>
      <c r="E363" s="107"/>
      <c r="F363" s="107"/>
      <c r="G363" s="107"/>
      <c r="H363" s="107"/>
      <c r="I363" s="107"/>
      <c r="J363" s="107"/>
      <c r="K363" s="107"/>
      <c r="L363" s="107"/>
      <c r="M363" s="107"/>
      <c r="N363" s="107"/>
      <c r="O363" s="107"/>
      <c r="P363" s="107"/>
      <c r="Q363" s="107"/>
      <c r="R363" s="107"/>
      <c r="S363" s="107"/>
      <c r="T363" s="107"/>
      <c r="U363" s="107"/>
      <c r="V363" s="107"/>
      <c r="W363" s="107"/>
      <c r="X363" s="107"/>
      <c r="Y363" s="107"/>
      <c r="Z363" s="107"/>
      <c r="AA363" s="107"/>
      <c r="AB363" s="107"/>
      <c r="AC363" s="107"/>
      <c r="AD363" s="107"/>
    </row>
    <row r="364" spans="3:30" x14ac:dyDescent="0.2">
      <c r="C364" s="107"/>
      <c r="D364" s="107"/>
      <c r="E364" s="107"/>
      <c r="F364" s="107"/>
      <c r="G364" s="107"/>
      <c r="H364" s="107"/>
      <c r="I364" s="107"/>
      <c r="J364" s="107"/>
      <c r="K364" s="107"/>
      <c r="L364" s="107"/>
      <c r="M364" s="107"/>
      <c r="N364" s="107"/>
      <c r="O364" s="107"/>
      <c r="P364" s="107"/>
      <c r="Q364" s="107"/>
      <c r="R364" s="107"/>
      <c r="S364" s="107"/>
      <c r="T364" s="107"/>
      <c r="U364" s="107"/>
      <c r="V364" s="107"/>
      <c r="W364" s="107"/>
      <c r="X364" s="107"/>
      <c r="Y364" s="107"/>
      <c r="Z364" s="107"/>
      <c r="AA364" s="107"/>
      <c r="AB364" s="107"/>
      <c r="AC364" s="107"/>
      <c r="AD364" s="107"/>
    </row>
    <row r="365" spans="3:30" x14ac:dyDescent="0.2">
      <c r="C365" s="107"/>
      <c r="D365" s="107"/>
      <c r="E365" s="107"/>
      <c r="F365" s="107"/>
      <c r="G365" s="107"/>
      <c r="H365" s="107"/>
      <c r="I365" s="107"/>
      <c r="J365" s="107"/>
      <c r="K365" s="107"/>
      <c r="L365" s="107"/>
      <c r="M365" s="107"/>
      <c r="N365" s="107"/>
      <c r="O365" s="107"/>
      <c r="P365" s="107"/>
      <c r="Q365" s="107"/>
      <c r="R365" s="107"/>
      <c r="S365" s="107"/>
      <c r="T365" s="107"/>
      <c r="U365" s="107"/>
      <c r="V365" s="107"/>
      <c r="W365" s="107"/>
      <c r="X365" s="107"/>
      <c r="Y365" s="107"/>
      <c r="Z365" s="107"/>
      <c r="AA365" s="107"/>
      <c r="AB365" s="107"/>
      <c r="AC365" s="107"/>
      <c r="AD365" s="107"/>
    </row>
    <row r="366" spans="3:30" x14ac:dyDescent="0.2">
      <c r="C366" s="107"/>
      <c r="D366" s="107"/>
      <c r="E366" s="107"/>
      <c r="F366" s="107"/>
      <c r="G366" s="107"/>
      <c r="H366" s="107"/>
      <c r="I366" s="107"/>
      <c r="J366" s="107"/>
      <c r="K366" s="107"/>
      <c r="L366" s="107"/>
      <c r="M366" s="107"/>
      <c r="N366" s="107"/>
      <c r="O366" s="107"/>
      <c r="P366" s="107"/>
      <c r="Q366" s="107"/>
      <c r="R366" s="107"/>
      <c r="S366" s="107"/>
      <c r="T366" s="107"/>
      <c r="U366" s="107"/>
      <c r="V366" s="107"/>
      <c r="W366" s="107"/>
      <c r="X366" s="107"/>
      <c r="Y366" s="107"/>
      <c r="Z366" s="107"/>
      <c r="AA366" s="107"/>
      <c r="AB366" s="107"/>
      <c r="AC366" s="107"/>
      <c r="AD366" s="107"/>
    </row>
    <row r="367" spans="3:30" x14ac:dyDescent="0.2">
      <c r="C367" s="107"/>
      <c r="D367" s="107"/>
      <c r="E367" s="107"/>
      <c r="F367" s="107"/>
      <c r="G367" s="107"/>
      <c r="H367" s="107"/>
      <c r="I367" s="107"/>
      <c r="J367" s="107"/>
      <c r="K367" s="107"/>
      <c r="L367" s="107"/>
      <c r="M367" s="107"/>
      <c r="N367" s="107"/>
      <c r="O367" s="107"/>
      <c r="P367" s="107"/>
      <c r="Q367" s="107"/>
      <c r="R367" s="107"/>
      <c r="S367" s="107"/>
      <c r="T367" s="107"/>
      <c r="U367" s="107"/>
      <c r="V367" s="107"/>
      <c r="W367" s="107"/>
      <c r="X367" s="107"/>
      <c r="Y367" s="107"/>
      <c r="Z367" s="107"/>
      <c r="AA367" s="107"/>
      <c r="AB367" s="107"/>
      <c r="AC367" s="107"/>
      <c r="AD367" s="107"/>
    </row>
    <row r="368" spans="3:30" x14ac:dyDescent="0.2">
      <c r="C368" s="107"/>
      <c r="D368" s="107"/>
      <c r="E368" s="107"/>
      <c r="F368" s="107"/>
      <c r="G368" s="107"/>
      <c r="H368" s="107"/>
      <c r="I368" s="107"/>
      <c r="J368" s="107"/>
      <c r="K368" s="107"/>
      <c r="L368" s="107"/>
      <c r="M368" s="107"/>
      <c r="N368" s="107"/>
      <c r="O368" s="107"/>
      <c r="P368" s="107"/>
      <c r="Q368" s="107"/>
      <c r="R368" s="107"/>
      <c r="S368" s="107"/>
      <c r="T368" s="107"/>
      <c r="U368" s="107"/>
      <c r="V368" s="107"/>
      <c r="W368" s="107"/>
      <c r="X368" s="107"/>
      <c r="Y368" s="107"/>
      <c r="Z368" s="107"/>
      <c r="AA368" s="107"/>
      <c r="AB368" s="107"/>
      <c r="AC368" s="107"/>
      <c r="AD368" s="107"/>
    </row>
    <row r="369" spans="3:30" x14ac:dyDescent="0.2">
      <c r="C369" s="107"/>
      <c r="D369" s="107"/>
      <c r="E369" s="107"/>
      <c r="F369" s="107"/>
      <c r="G369" s="107"/>
      <c r="H369" s="107"/>
      <c r="I369" s="107"/>
      <c r="J369" s="107"/>
      <c r="K369" s="107"/>
      <c r="L369" s="107"/>
      <c r="M369" s="107"/>
      <c r="N369" s="107"/>
      <c r="O369" s="107"/>
      <c r="P369" s="107"/>
      <c r="Q369" s="107"/>
      <c r="R369" s="107"/>
      <c r="S369" s="107"/>
      <c r="T369" s="107"/>
      <c r="U369" s="107"/>
      <c r="V369" s="107"/>
      <c r="W369" s="107"/>
      <c r="X369" s="107"/>
      <c r="Y369" s="107"/>
      <c r="Z369" s="107"/>
      <c r="AA369" s="107"/>
      <c r="AB369" s="107"/>
      <c r="AC369" s="107"/>
      <c r="AD369" s="107"/>
    </row>
    <row r="370" spans="3:30" x14ac:dyDescent="0.2">
      <c r="C370" s="107"/>
      <c r="D370" s="107"/>
      <c r="E370" s="107"/>
      <c r="F370" s="107"/>
      <c r="G370" s="107"/>
      <c r="H370" s="107"/>
      <c r="I370" s="107"/>
      <c r="J370" s="107"/>
      <c r="K370" s="107"/>
      <c r="L370" s="107"/>
      <c r="M370" s="107"/>
      <c r="N370" s="107"/>
      <c r="O370" s="107"/>
      <c r="P370" s="107"/>
      <c r="Q370" s="107"/>
      <c r="R370" s="107"/>
      <c r="S370" s="107"/>
      <c r="T370" s="107"/>
      <c r="U370" s="107"/>
      <c r="V370" s="107"/>
      <c r="W370" s="107"/>
      <c r="X370" s="107"/>
      <c r="Y370" s="107"/>
      <c r="Z370" s="107"/>
      <c r="AA370" s="107"/>
      <c r="AB370" s="107"/>
      <c r="AC370" s="107"/>
      <c r="AD370" s="107"/>
    </row>
    <row r="371" spans="3:30" x14ac:dyDescent="0.2">
      <c r="C371" s="107"/>
      <c r="D371" s="107"/>
      <c r="E371" s="107"/>
      <c r="F371" s="107"/>
      <c r="G371" s="107"/>
      <c r="H371" s="107"/>
      <c r="I371" s="107"/>
      <c r="J371" s="107"/>
      <c r="K371" s="107"/>
      <c r="L371" s="107"/>
      <c r="M371" s="107"/>
      <c r="N371" s="107"/>
      <c r="O371" s="107"/>
      <c r="P371" s="107"/>
      <c r="Q371" s="107"/>
      <c r="R371" s="107"/>
      <c r="S371" s="107"/>
      <c r="T371" s="107"/>
      <c r="U371" s="107"/>
      <c r="V371" s="107"/>
      <c r="W371" s="107"/>
      <c r="X371" s="107"/>
      <c r="Y371" s="107"/>
      <c r="Z371" s="107"/>
      <c r="AA371" s="107"/>
      <c r="AB371" s="107"/>
      <c r="AC371" s="107"/>
      <c r="AD371" s="107"/>
    </row>
    <row r="372" spans="3:30" x14ac:dyDescent="0.2">
      <c r="C372" s="107"/>
      <c r="D372" s="107"/>
      <c r="E372" s="107"/>
      <c r="F372" s="107"/>
      <c r="G372" s="107"/>
      <c r="H372" s="107"/>
      <c r="I372" s="107"/>
      <c r="J372" s="107"/>
      <c r="K372" s="107"/>
      <c r="L372" s="107"/>
      <c r="M372" s="107"/>
      <c r="N372" s="107"/>
      <c r="O372" s="107"/>
      <c r="P372" s="107"/>
      <c r="Q372" s="107"/>
      <c r="R372" s="107"/>
      <c r="S372" s="107"/>
      <c r="T372" s="107"/>
      <c r="U372" s="107"/>
      <c r="V372" s="107"/>
      <c r="W372" s="107"/>
      <c r="X372" s="107"/>
      <c r="Y372" s="107"/>
      <c r="Z372" s="107"/>
      <c r="AA372" s="107"/>
      <c r="AB372" s="107"/>
      <c r="AC372" s="107"/>
      <c r="AD372" s="107"/>
    </row>
    <row r="373" spans="3:30" x14ac:dyDescent="0.2">
      <c r="C373" s="107"/>
      <c r="D373" s="107"/>
      <c r="E373" s="107"/>
      <c r="F373" s="107"/>
      <c r="G373" s="107"/>
      <c r="H373" s="107"/>
      <c r="I373" s="107"/>
      <c r="J373" s="107"/>
      <c r="K373" s="107"/>
      <c r="L373" s="107"/>
      <c r="M373" s="107"/>
      <c r="N373" s="107"/>
      <c r="O373" s="107"/>
      <c r="P373" s="107"/>
      <c r="Q373" s="107"/>
      <c r="R373" s="107"/>
      <c r="S373" s="107"/>
      <c r="T373" s="107"/>
      <c r="U373" s="107"/>
      <c r="V373" s="107"/>
      <c r="W373" s="107"/>
      <c r="X373" s="107"/>
      <c r="Y373" s="107"/>
      <c r="Z373" s="107"/>
      <c r="AA373" s="107"/>
      <c r="AB373" s="107"/>
      <c r="AC373" s="107"/>
      <c r="AD373" s="107"/>
    </row>
    <row r="374" spans="3:30" x14ac:dyDescent="0.2">
      <c r="C374" s="107"/>
      <c r="D374" s="107"/>
      <c r="E374" s="107"/>
      <c r="F374" s="107"/>
      <c r="G374" s="107"/>
      <c r="H374" s="107"/>
      <c r="I374" s="107"/>
      <c r="J374" s="107"/>
      <c r="K374" s="107"/>
      <c r="L374" s="107"/>
      <c r="M374" s="107"/>
      <c r="N374" s="107"/>
      <c r="O374" s="107"/>
      <c r="P374" s="107"/>
      <c r="Q374" s="107"/>
      <c r="R374" s="107"/>
      <c r="S374" s="107"/>
      <c r="T374" s="107"/>
      <c r="U374" s="107"/>
      <c r="V374" s="107"/>
      <c r="W374" s="107"/>
      <c r="X374" s="107"/>
      <c r="Y374" s="107"/>
      <c r="Z374" s="107"/>
      <c r="AA374" s="107"/>
      <c r="AB374" s="107"/>
      <c r="AC374" s="107"/>
      <c r="AD374" s="107"/>
    </row>
    <row r="375" spans="3:30" x14ac:dyDescent="0.2">
      <c r="C375" s="107"/>
      <c r="D375" s="107"/>
      <c r="E375" s="107"/>
      <c r="F375" s="107"/>
      <c r="G375" s="107"/>
      <c r="H375" s="107"/>
      <c r="I375" s="107"/>
      <c r="J375" s="107"/>
      <c r="K375" s="107"/>
      <c r="L375" s="107"/>
      <c r="M375" s="107"/>
      <c r="N375" s="107"/>
      <c r="O375" s="107"/>
      <c r="P375" s="107"/>
      <c r="Q375" s="107"/>
      <c r="R375" s="107"/>
      <c r="S375" s="107"/>
      <c r="T375" s="107"/>
      <c r="U375" s="107"/>
      <c r="V375" s="107"/>
      <c r="W375" s="107"/>
      <c r="X375" s="107"/>
      <c r="Y375" s="107"/>
      <c r="Z375" s="107"/>
      <c r="AA375" s="107"/>
      <c r="AB375" s="107"/>
      <c r="AC375" s="107"/>
      <c r="AD375" s="107"/>
    </row>
    <row r="376" spans="3:30" x14ac:dyDescent="0.2">
      <c r="C376" s="107"/>
      <c r="D376" s="107"/>
      <c r="E376" s="107"/>
      <c r="F376" s="107"/>
      <c r="G376" s="107"/>
      <c r="H376" s="107"/>
      <c r="I376" s="107"/>
      <c r="J376" s="107"/>
      <c r="K376" s="107"/>
      <c r="L376" s="107"/>
      <c r="M376" s="107"/>
      <c r="N376" s="107"/>
      <c r="O376" s="107"/>
      <c r="P376" s="107"/>
      <c r="Q376" s="107"/>
      <c r="R376" s="107"/>
      <c r="S376" s="107"/>
      <c r="T376" s="107"/>
      <c r="U376" s="107"/>
      <c r="V376" s="107"/>
      <c r="W376" s="107"/>
      <c r="X376" s="107"/>
      <c r="Y376" s="107"/>
      <c r="Z376" s="107"/>
      <c r="AA376" s="107"/>
      <c r="AB376" s="107"/>
      <c r="AC376" s="107"/>
      <c r="AD376" s="107"/>
    </row>
    <row r="377" spans="3:30" x14ac:dyDescent="0.2">
      <c r="C377" s="107"/>
      <c r="D377" s="107"/>
      <c r="E377" s="107"/>
      <c r="F377" s="107"/>
      <c r="G377" s="107"/>
      <c r="H377" s="107"/>
      <c r="I377" s="107"/>
      <c r="J377" s="107"/>
      <c r="K377" s="107"/>
      <c r="L377" s="107"/>
      <c r="M377" s="107"/>
      <c r="N377" s="107"/>
      <c r="O377" s="107"/>
      <c r="P377" s="107"/>
      <c r="Q377" s="107"/>
      <c r="R377" s="107"/>
      <c r="S377" s="107"/>
      <c r="T377" s="107"/>
      <c r="U377" s="107"/>
      <c r="V377" s="107"/>
      <c r="W377" s="107"/>
      <c r="X377" s="107"/>
      <c r="Y377" s="107"/>
      <c r="Z377" s="107"/>
      <c r="AA377" s="107"/>
      <c r="AB377" s="107"/>
      <c r="AC377" s="107"/>
      <c r="AD377" s="107"/>
    </row>
    <row r="378" spans="3:30" x14ac:dyDescent="0.2">
      <c r="C378" s="107"/>
      <c r="D378" s="107"/>
      <c r="E378" s="107"/>
      <c r="F378" s="107"/>
      <c r="G378" s="107"/>
      <c r="H378" s="107"/>
      <c r="I378" s="107"/>
      <c r="J378" s="107"/>
      <c r="K378" s="107"/>
      <c r="L378" s="107"/>
      <c r="M378" s="107"/>
      <c r="N378" s="107"/>
      <c r="O378" s="107"/>
      <c r="P378" s="107"/>
      <c r="Q378" s="107"/>
      <c r="R378" s="107"/>
      <c r="S378" s="107"/>
      <c r="T378" s="107"/>
      <c r="U378" s="107"/>
      <c r="V378" s="107"/>
      <c r="W378" s="107"/>
      <c r="X378" s="107"/>
      <c r="Y378" s="107"/>
      <c r="Z378" s="107"/>
      <c r="AA378" s="107"/>
      <c r="AB378" s="107"/>
      <c r="AC378" s="107"/>
      <c r="AD378" s="107"/>
    </row>
    <row r="379" spans="3:30" x14ac:dyDescent="0.2">
      <c r="C379" s="107"/>
      <c r="D379" s="107"/>
      <c r="E379" s="107"/>
      <c r="F379" s="107"/>
      <c r="G379" s="107"/>
      <c r="H379" s="107"/>
      <c r="I379" s="107"/>
      <c r="J379" s="107"/>
      <c r="K379" s="107"/>
      <c r="L379" s="107"/>
      <c r="M379" s="107"/>
      <c r="N379" s="107"/>
      <c r="O379" s="107"/>
      <c r="P379" s="107"/>
      <c r="Q379" s="107"/>
      <c r="R379" s="107"/>
      <c r="S379" s="107"/>
      <c r="T379" s="107"/>
      <c r="U379" s="107"/>
      <c r="V379" s="107"/>
      <c r="W379" s="107"/>
      <c r="X379" s="107"/>
      <c r="Y379" s="107"/>
      <c r="Z379" s="107"/>
      <c r="AA379" s="107"/>
      <c r="AB379" s="107"/>
      <c r="AC379" s="107"/>
      <c r="AD379" s="107"/>
    </row>
    <row r="380" spans="3:30" x14ac:dyDescent="0.2">
      <c r="C380" s="107"/>
      <c r="D380" s="107"/>
      <c r="E380" s="107"/>
      <c r="F380" s="107"/>
      <c r="G380" s="107"/>
      <c r="H380" s="107"/>
      <c r="I380" s="107"/>
      <c r="J380" s="107"/>
      <c r="K380" s="107"/>
      <c r="L380" s="107"/>
      <c r="M380" s="107"/>
      <c r="N380" s="107"/>
      <c r="O380" s="107"/>
      <c r="P380" s="107"/>
      <c r="Q380" s="107"/>
      <c r="R380" s="107"/>
      <c r="S380" s="107"/>
      <c r="T380" s="107"/>
      <c r="U380" s="107"/>
      <c r="V380" s="107"/>
      <c r="W380" s="107"/>
      <c r="X380" s="107"/>
      <c r="Y380" s="107"/>
      <c r="Z380" s="107"/>
      <c r="AA380" s="107"/>
      <c r="AB380" s="107"/>
      <c r="AC380" s="107"/>
      <c r="AD380" s="107"/>
    </row>
  </sheetData>
  <sheetProtection algorithmName="SHA-512" hashValue="UIi8MZhqSTAY3vAKbiXfLBPOPRvasdMIsxsV+iMXMaNk0593d0BRswC9W4IwPopRiK+pUz/yN6sVaVPC+JAHRA==" saltValue="BUuQ4AYdIDJFJRYWZ2GNkg==" spinCount="100000" sheet="1" objects="1" scenarios="1" formatCells="0" formatColumns="0" formatRows="0" insertRows="0"/>
  <mergeCells count="177">
    <mergeCell ref="C124:AD124"/>
    <mergeCell ref="C125:AD125"/>
    <mergeCell ref="C118:AD118"/>
    <mergeCell ref="C119:AD119"/>
    <mergeCell ref="C108:AD108"/>
    <mergeCell ref="C109:AD109"/>
    <mergeCell ref="C110:AD110"/>
    <mergeCell ref="C111:AD111"/>
    <mergeCell ref="C112:AD112"/>
    <mergeCell ref="C113:AD113"/>
    <mergeCell ref="C49:AD49"/>
    <mergeCell ref="C63:AD63"/>
    <mergeCell ref="C68:AD68"/>
    <mergeCell ref="C74:AD74"/>
    <mergeCell ref="C134:AD134"/>
    <mergeCell ref="C135:AD135"/>
    <mergeCell ref="C136:AD136"/>
    <mergeCell ref="C137:AD137"/>
    <mergeCell ref="C126:AD126"/>
    <mergeCell ref="C127:AD127"/>
    <mergeCell ref="C128:AD128"/>
    <mergeCell ref="C129:AD129"/>
    <mergeCell ref="C130:AD130"/>
    <mergeCell ref="C131:AD131"/>
    <mergeCell ref="C114:AD114"/>
    <mergeCell ref="C115:AD115"/>
    <mergeCell ref="C116:AD116"/>
    <mergeCell ref="C117:AD117"/>
    <mergeCell ref="C132:AD132"/>
    <mergeCell ref="C133:AD133"/>
    <mergeCell ref="C120:AD120"/>
    <mergeCell ref="C121:AD121"/>
    <mergeCell ref="C122:AD122"/>
    <mergeCell ref="C123:AD123"/>
    <mergeCell ref="C107:AD107"/>
    <mergeCell ref="C97:AD97"/>
    <mergeCell ref="C98:AD98"/>
    <mergeCell ref="C99:AD99"/>
    <mergeCell ref="C100:AD100"/>
    <mergeCell ref="C101:AD101"/>
    <mergeCell ref="Q92:AD92"/>
    <mergeCell ref="C92:O92"/>
    <mergeCell ref="Q93:AD93"/>
    <mergeCell ref="C93:O93"/>
    <mergeCell ref="C95:AD95"/>
    <mergeCell ref="C96:AD96"/>
    <mergeCell ref="C102:AD102"/>
    <mergeCell ref="C103:AD103"/>
    <mergeCell ref="C104:AD104"/>
    <mergeCell ref="C105:AD105"/>
    <mergeCell ref="C106:AD106"/>
    <mergeCell ref="C87:AD87"/>
    <mergeCell ref="C88:O88"/>
    <mergeCell ref="Q88:AD88"/>
    <mergeCell ref="C89:O91"/>
    <mergeCell ref="R89:AD89"/>
    <mergeCell ref="R90:AD90"/>
    <mergeCell ref="R91:AD91"/>
    <mergeCell ref="C81:AD81"/>
    <mergeCell ref="C82:AD82"/>
    <mergeCell ref="C83:AD83"/>
    <mergeCell ref="C84:D86"/>
    <mergeCell ref="F84:AD84"/>
    <mergeCell ref="F85:AD85"/>
    <mergeCell ref="F86:AD86"/>
    <mergeCell ref="C76:D78"/>
    <mergeCell ref="F76:AD76"/>
    <mergeCell ref="F77:AD77"/>
    <mergeCell ref="F78:AD78"/>
    <mergeCell ref="C79:AD79"/>
    <mergeCell ref="C80:AD80"/>
    <mergeCell ref="F67:AD67"/>
    <mergeCell ref="C69:AD69"/>
    <mergeCell ref="C70:AD70"/>
    <mergeCell ref="C71:AD71"/>
    <mergeCell ref="C72:AD72"/>
    <mergeCell ref="C73:D73"/>
    <mergeCell ref="E73:AD73"/>
    <mergeCell ref="C55:AD55"/>
    <mergeCell ref="C56:O56"/>
    <mergeCell ref="Q56:AD56"/>
    <mergeCell ref="C57:O57"/>
    <mergeCell ref="Q57:AD57"/>
    <mergeCell ref="C59:AD59"/>
    <mergeCell ref="C58:AD58"/>
    <mergeCell ref="C75:AD75"/>
    <mergeCell ref="C60:AD60"/>
    <mergeCell ref="C61:AD61"/>
    <mergeCell ref="C62:AD62"/>
    <mergeCell ref="C64:AD64"/>
    <mergeCell ref="C65:D67"/>
    <mergeCell ref="F65:AD65"/>
    <mergeCell ref="F66:AD66"/>
    <mergeCell ref="C146:AD146"/>
    <mergeCell ref="C9:AD9"/>
    <mergeCell ref="C138:AD138"/>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54:D54"/>
    <mergeCell ref="E54:AD54"/>
    <mergeCell ref="Z4:AD4"/>
    <mergeCell ref="Z5:AD5"/>
    <mergeCell ref="C2:E5"/>
    <mergeCell ref="Z3:AD3"/>
    <mergeCell ref="C145:AD145"/>
    <mergeCell ref="C52:D52"/>
    <mergeCell ref="E52:AD52"/>
    <mergeCell ref="C53:D53"/>
    <mergeCell ref="E53:AD53"/>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44:D44"/>
    <mergeCell ref="E44:AD44"/>
    <mergeCell ref="C31:AD31"/>
    <mergeCell ref="C34:D34"/>
    <mergeCell ref="E34:AD34"/>
    <mergeCell ref="C35:D35"/>
    <mergeCell ref="E35:AD35"/>
    <mergeCell ref="C36:D36"/>
    <mergeCell ref="E36:AD36"/>
    <mergeCell ref="C37:AD37"/>
    <mergeCell ref="C38:D38"/>
    <mergeCell ref="E38:AD38"/>
    <mergeCell ref="D141:N141"/>
    <mergeCell ref="D142:N142"/>
    <mergeCell ref="D143:N143"/>
    <mergeCell ref="A2:A7"/>
    <mergeCell ref="C48:D48"/>
    <mergeCell ref="E48:AD48"/>
    <mergeCell ref="C50:AD50"/>
    <mergeCell ref="C51:D51"/>
    <mergeCell ref="E51:AD51"/>
    <mergeCell ref="C45:D45"/>
    <mergeCell ref="E45:AD45"/>
    <mergeCell ref="C46:D46"/>
    <mergeCell ref="E46:AD46"/>
    <mergeCell ref="C39:D39"/>
    <mergeCell ref="E39:AD39"/>
    <mergeCell ref="C40:D40"/>
    <mergeCell ref="E40:AD40"/>
    <mergeCell ref="C47:D47"/>
    <mergeCell ref="E47:AD47"/>
    <mergeCell ref="C41:D41"/>
    <mergeCell ref="E41:AD41"/>
    <mergeCell ref="C42:D42"/>
    <mergeCell ref="E42:AD42"/>
    <mergeCell ref="C43:AD43"/>
  </mergeCells>
  <printOptions horizontalCentered="1"/>
  <pageMargins left="0.78740157480314965" right="0.78740157480314965" top="0.78740157480314965" bottom="0.78740157480314965" header="0.78740157480314965" footer="0.78740157480314965"/>
  <pageSetup paperSize="9" scale="38" orientation="portrait" r:id="rId1"/>
  <rowBreaks count="4" manualBreakCount="4">
    <brk id="42" max="30" man="1"/>
    <brk id="83" max="30" man="1"/>
    <brk id="172" max="16383" man="1"/>
    <brk id="21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REGISTRO CAMBIOS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lpstr>'REGISTRO CAMBIOS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2025-08-20T23:05:57Z</dcterms:modified>
  <cp:category/>
  <cp:contentStatus/>
</cp:coreProperties>
</file>