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82C34C46-C225-4F42-9D6E-7540602D7EAD}" xr6:coauthVersionLast="47" xr6:coauthVersionMax="47" xr10:uidLastSave="{00000000-0000-0000-0000-000000000000}"/>
  <bookViews>
    <workbookView showSheetTabs="0" xWindow="-120" yWindow="-120" windowWidth="29040" windowHeight="15720" tabRatio="966" activeTab="13" xr2:uid="{00000000-000D-0000-FFFF-FFFF00000000}"/>
  </bookViews>
  <sheets>
    <sheet name="LISTADO FT"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CAMBIOS REGISTRO " sheetId="43" r:id="rId14"/>
  </sheets>
  <externalReferences>
    <externalReference r:id="rId15"/>
  </externalReferences>
  <definedNames>
    <definedName name="_xlnm._FilterDatabase" localSheetId="4" hidden="1">'Ficha Técnica 4'!$C$13:$V$19</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'!$C$96</definedName>
    <definedName name="_Toc332955790" localSheetId="10">'Ficha Técnica 9 '!$C$170</definedName>
    <definedName name="_Toc332955791" localSheetId="10">'Ficha Técnica 9 '!$C$218</definedName>
    <definedName name="_Toc332955792" localSheetId="10">'Ficha Técnica 9 '!$C$272</definedName>
    <definedName name="_Toc332955793" localSheetId="10">'Ficha Técnica 9 '!$C$349</definedName>
    <definedName name="_Toc332955794" localSheetId="10">'Ficha Técnica 9 '!$C$391</definedName>
    <definedName name="_Toc332955795" localSheetId="10">'Ficha Técnica 9 '!$C$503</definedName>
    <definedName name="_Toc435011279" localSheetId="10">'Ficha Técnica 9 '!$C$92</definedName>
    <definedName name="_xlnm.Print_Area" localSheetId="13">'CAMBIOS REGISTRO '!$B$1:$G$32</definedName>
    <definedName name="_xlnm.Print_Area" localSheetId="1">'Ficha Técnica 1'!$B$1:$O$89</definedName>
    <definedName name="_xlnm.Print_Area" localSheetId="11">'Ficha tecnica 10'!$B$1:$I$37</definedName>
    <definedName name="_xlnm.Print_Area" localSheetId="12">'Ficha tecnica 11'!$B$1:$M$51</definedName>
    <definedName name="_xlnm.Print_Area" localSheetId="2">'Ficha Técnica 2'!$B$1:$I$32</definedName>
    <definedName name="_xlnm.Print_Area" localSheetId="3">'Ficha Técnica 3'!$B$1:$K$82</definedName>
    <definedName name="_xlnm.Print_Area" localSheetId="4">'Ficha Técnica 4'!$B$1:$W$30</definedName>
    <definedName name="_xlnm.Print_Area" localSheetId="5">'Ficha Técnica 5'!$B$1:$J$26</definedName>
    <definedName name="_xlnm.Print_Area" localSheetId="6">'Ficha Técnica 6'!$B$1:$AE$88</definedName>
    <definedName name="_xlnm.Print_Area" localSheetId="7">'Ficha Técnica 7'!$B$1:$H$74</definedName>
    <definedName name="_xlnm.Print_Area" localSheetId="8">'Ficha Técnica 8'!$B$1:$AE$154</definedName>
    <definedName name="_xlnm.Print_Area" localSheetId="10">'Ficha Técnica 9 '!$B$1:$N$101</definedName>
    <definedName name="_xlnm.Print_Area" localSheetId="0">'LISTADO FT'!$A$1:$K$23</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26" l="1"/>
  <c r="D22" i="26" l="1"/>
  <c r="D21" i="26"/>
  <c r="D20" i="26"/>
  <c r="D19" i="26"/>
  <c r="D18" i="26"/>
  <c r="D17" i="26"/>
  <c r="D16" i="26"/>
  <c r="D15" i="26"/>
  <c r="D14" i="26"/>
  <c r="C22" i="26"/>
  <c r="C21" i="26"/>
  <c r="C20" i="26"/>
  <c r="C19" i="26"/>
  <c r="C18" i="26"/>
  <c r="C17" i="26"/>
  <c r="C16" i="26"/>
  <c r="C15" i="26"/>
  <c r="C14" i="26"/>
  <c r="I66" i="25"/>
  <c r="J66" i="25" s="1"/>
  <c r="Q14" i="26" s="1"/>
  <c r="Q15" i="26" s="1"/>
  <c r="Q16" i="26" s="1"/>
  <c r="Q17" i="26" s="1"/>
  <c r="Q18" i="26" s="1"/>
  <c r="Q19" i="26" s="1"/>
  <c r="Q20" i="26" s="1"/>
  <c r="Q21" i="26" s="1"/>
  <c r="Q22" i="26" s="1"/>
  <c r="I60" i="25"/>
  <c r="J60" i="25" s="1"/>
  <c r="P14" i="26" s="1"/>
  <c r="P15" i="26" s="1"/>
  <c r="P16" i="26" s="1"/>
  <c r="P17" i="26" s="1"/>
  <c r="P18" i="26" s="1"/>
  <c r="P19" i="26" s="1"/>
  <c r="P20" i="26" s="1"/>
  <c r="P21" i="26" s="1"/>
  <c r="P22" i="26" s="1"/>
  <c r="I72" i="25"/>
  <c r="J72" i="25" s="1"/>
  <c r="R14" i="26" s="1"/>
  <c r="R15" i="26" s="1"/>
  <c r="R16" i="26" s="1"/>
  <c r="R17" i="26" s="1"/>
  <c r="R18" i="26" s="1"/>
  <c r="R19" i="26" s="1"/>
  <c r="R20" i="26" s="1"/>
  <c r="R21" i="26" s="1"/>
  <c r="R22" i="26" s="1"/>
  <c r="I51" i="25"/>
  <c r="I52" i="25" s="1"/>
  <c r="J52" i="25" s="1"/>
  <c r="N14" i="26" s="1"/>
  <c r="N15" i="26" s="1"/>
  <c r="N16" i="26" s="1"/>
  <c r="N17" i="26" s="1"/>
  <c r="N18" i="26" s="1"/>
  <c r="N19" i="26" s="1"/>
  <c r="N20" i="26" s="1"/>
  <c r="N21" i="26" s="1"/>
  <c r="N22" i="26" s="1"/>
  <c r="I45" i="25"/>
  <c r="J45" i="25" s="1"/>
  <c r="L14" i="26" s="1"/>
  <c r="L15" i="26" s="1"/>
  <c r="L16" i="26" s="1"/>
  <c r="L17" i="26" s="1"/>
  <c r="L18" i="26" s="1"/>
  <c r="L19" i="26" s="1"/>
  <c r="L20" i="26" s="1"/>
  <c r="L21" i="26" s="1"/>
  <c r="L22" i="26" s="1"/>
  <c r="I39" i="25"/>
  <c r="J39" i="25" s="1"/>
  <c r="K14" i="26" s="1"/>
  <c r="K15" i="26" s="1"/>
  <c r="K16" i="26" s="1"/>
  <c r="K17" i="26" s="1"/>
  <c r="K18" i="26" s="1"/>
  <c r="K19" i="26" s="1"/>
  <c r="K20" i="26" s="1"/>
  <c r="K21" i="26" s="1"/>
  <c r="K22" i="26" s="1"/>
  <c r="I30" i="25"/>
  <c r="J30" i="25" s="1"/>
  <c r="H14" i="26" s="1"/>
  <c r="H15" i="26" s="1"/>
  <c r="H16" i="26" s="1"/>
  <c r="H17" i="26" s="1"/>
  <c r="H18" i="26" s="1"/>
  <c r="H19" i="26" s="1"/>
  <c r="H20" i="26" s="1"/>
  <c r="H21" i="26" s="1"/>
  <c r="H22" i="26" s="1"/>
  <c r="I24" i="25"/>
  <c r="J24" i="25" s="1"/>
  <c r="G14" i="26" s="1"/>
  <c r="G15" i="26" s="1"/>
  <c r="G16" i="26" s="1"/>
  <c r="G17" i="26" s="1"/>
  <c r="G18" i="26" s="1"/>
  <c r="G19" i="26" s="1"/>
  <c r="G20" i="26" s="1"/>
  <c r="G21" i="26" s="1"/>
  <c r="G22" i="26" s="1"/>
  <c r="I18" i="25"/>
  <c r="J18" i="25" s="1"/>
  <c r="F15" i="26" s="1"/>
  <c r="F16" i="26" s="1"/>
  <c r="F17" i="26" s="1"/>
  <c r="F18" i="26" s="1"/>
  <c r="F19" i="26" s="1"/>
  <c r="F20" i="26" s="1"/>
  <c r="F21" i="26" s="1"/>
  <c r="F22" i="26" s="1"/>
  <c r="I31" i="25" l="1"/>
  <c r="J31" i="25" s="1"/>
  <c r="I14" i="26" s="1"/>
  <c r="I15" i="26" s="1"/>
  <c r="I16" i="26" s="1"/>
  <c r="I17" i="26" s="1"/>
  <c r="I18" i="26" s="1"/>
  <c r="I19" i="26" s="1"/>
  <c r="I20" i="26" s="1"/>
  <c r="I21" i="26" s="1"/>
  <c r="I22" i="26" s="1"/>
  <c r="I73" i="25"/>
  <c r="J73" i="25" s="1"/>
  <c r="S14" i="26" s="1"/>
  <c r="S15" i="26" s="1"/>
  <c r="S16" i="26" s="1"/>
  <c r="S17" i="26" s="1"/>
  <c r="S18" i="26" s="1"/>
  <c r="S19" i="26" s="1"/>
  <c r="S20" i="26" s="1"/>
  <c r="S21" i="26" s="1"/>
  <c r="S22" i="26" s="1"/>
  <c r="J51" i="25"/>
  <c r="M14" i="26" s="1"/>
  <c r="M15" i="26" s="1"/>
  <c r="M16" i="26" s="1"/>
  <c r="M17" i="26" s="1"/>
  <c r="M18" i="26" s="1"/>
  <c r="M19" i="26" s="1"/>
  <c r="M20" i="26" s="1"/>
  <c r="M21" i="26" s="1"/>
  <c r="M22" i="26" s="1"/>
</calcChain>
</file>

<file path=xl/sharedStrings.xml><?xml version="1.0" encoding="utf-8"?>
<sst xmlns="http://schemas.openxmlformats.org/spreadsheetml/2006/main" count="1247" uniqueCount="817">
  <si>
    <t>MACROPROCESO ESTRATÉGICO</t>
  </si>
  <si>
    <t>CÓDIGO: ESG-SST-r034</t>
  </si>
  <si>
    <t>PROCESO GESTIÓN SISTEMAS INTEGRADOS - SEGURIDAD Y SALUD EN EL TRABAJO</t>
  </si>
  <si>
    <t>VERSIÓN: 5</t>
  </si>
  <si>
    <t>PLAN DE GESTIÓN DEL RIESGO DE DESASTRES Y PREPARACIÓN DE RESPUESTA ANTE EMERGENCIAS (FICHAS TÉCNICAS)</t>
  </si>
  <si>
    <t>VIGENCIA: 2024-11-01</t>
  </si>
  <si>
    <t>PÁGINA: 1 de 13</t>
  </si>
  <si>
    <t xml:space="preserve">FICHAS TÉCNICAS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</si>
  <si>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</si>
  <si>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</si>
  <si>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</si>
  <si>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</si>
  <si>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</si>
  <si>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</si>
  <si>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</si>
  <si>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</si>
  <si>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</si>
  <si>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</si>
  <si>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</si>
  <si>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</si>
  <si>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</si>
  <si>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</si>
  <si>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</si>
  <si>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</si>
  <si>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</si>
  <si>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</si>
  <si>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</si>
  <si>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</si>
  <si>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TÉCNICA 10</t>
  </si>
  <si>
    <t>Plan de ayuda mutua</t>
  </si>
  <si>
    <t>FICHA TÉCNICA 11</t>
  </si>
  <si>
    <t>Planos de evacuación</t>
  </si>
  <si>
    <t>Hoja No 12</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</si>
  <si>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</si>
  <si>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</si>
  <si>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</si>
  <si>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REGRESAR</t>
  </si>
  <si>
    <t>CÓDIGO:ESG-SST-r034</t>
  </si>
  <si>
    <t xml:space="preserve">
PLAN DE GESTIÓN DEL RIESGO DE DESASTRES Y PREPARACIÓN DE RESPUESTA ANTE EMERGENCIAS (FICHAS TÉCNICAS)
</t>
  </si>
  <si>
    <t>PÁGINA: 2 de 13</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</si>
  <si>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</si>
  <si>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</si>
  <si>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</si>
  <si>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</si>
  <si>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</si>
  <si>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</si>
  <si>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</si>
  <si>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</si>
  <si>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</si>
  <si>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</si>
  <si>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</si>
  <si>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</si>
  <si>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</si>
  <si>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</si>
  <si>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</si>
  <si>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</si>
  <si>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</si>
  <si>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</si>
  <si>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 xml:space="preserve">Cargo </t>
  </si>
  <si>
    <t>Rector</t>
  </si>
  <si>
    <t xml:space="preserve">Dirección </t>
  </si>
  <si>
    <t xml:space="preserve">Datos de Enlace </t>
  </si>
  <si>
    <t>Centro de trabajo</t>
  </si>
  <si>
    <t>Extensión Facatativá</t>
  </si>
  <si>
    <t>Director Administrativo</t>
  </si>
  <si>
    <t>William Andrés Castañeda Celeita</t>
  </si>
  <si>
    <t>Vda mansilla sector puente pino</t>
  </si>
  <si>
    <t>Número de Pisos</t>
  </si>
  <si>
    <t xml:space="preserve">Número de Salidas </t>
  </si>
  <si>
    <t>Número de aulas</t>
  </si>
  <si>
    <t>Número de visitantes promedio</t>
  </si>
  <si>
    <t>Área total del Lugar</t>
  </si>
  <si>
    <t>Localización</t>
  </si>
  <si>
    <t>Departamento</t>
  </si>
  <si>
    <t>Cundinamarca</t>
  </si>
  <si>
    <t>Ciudad</t>
  </si>
  <si>
    <t>Facatativá</t>
  </si>
  <si>
    <t xml:space="preserve">Barrio </t>
  </si>
  <si>
    <t>Vda mansilla sector Puente Pino
4.867247986155603, -74.34143534093167</t>
  </si>
  <si>
    <t>Linderos Sectoriales</t>
  </si>
  <si>
    <t>Norte</t>
  </si>
  <si>
    <t>Lote</t>
  </si>
  <si>
    <t>Sur</t>
  </si>
  <si>
    <t>Oriente</t>
  </si>
  <si>
    <t>Vía Facatativá el Vino</t>
  </si>
  <si>
    <t>Occidente</t>
  </si>
  <si>
    <t>Vías de Acceso</t>
  </si>
  <si>
    <t>Vías terrestres</t>
  </si>
  <si>
    <t xml:space="preserve">Áreas </t>
  </si>
  <si>
    <t xml:space="preserve">Área Total </t>
  </si>
  <si>
    <t>Área construida</t>
  </si>
  <si>
    <t>Actividad Económica</t>
  </si>
  <si>
    <t>Educación superior</t>
  </si>
  <si>
    <t xml:space="preserve">Actividades Realizadas </t>
  </si>
  <si>
    <t xml:space="preserve">Actividad Principal </t>
  </si>
  <si>
    <t xml:space="preserve">Actividad Complementaria  </t>
  </si>
  <si>
    <t>N/A</t>
  </si>
  <si>
    <t>Descripción de la Ocupación</t>
  </si>
  <si>
    <t xml:space="preserve">Número de pisos </t>
  </si>
  <si>
    <t xml:space="preserve">Horarios de Atención </t>
  </si>
  <si>
    <t xml:space="preserve">LUNES A VIERNES 8:00 am A  02:00 pm </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</si>
  <si>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</si>
  <si>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</si>
  <si>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</si>
  <si>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</si>
  <si>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</si>
  <si>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</si>
  <si>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</si>
  <si>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</si>
  <si>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</si>
  <si>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</si>
  <si>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</si>
  <si>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POBLACIÓN PRIORIZADA - DISCAPACIDAD</t>
  </si>
  <si>
    <t>AUDITIVA - BAJA AUDICIÓN</t>
  </si>
  <si>
    <t>AUDITIVA - USUARIO DE LSC</t>
  </si>
  <si>
    <t>VISUAL - BAJA VISIÓN</t>
  </si>
  <si>
    <t>VISUAL - CEGUERA</t>
  </si>
  <si>
    <t>TRASTORNO DE ESPECTRO AUTISTA</t>
  </si>
  <si>
    <t>FÍSICA</t>
  </si>
  <si>
    <t>INTELECTUAL</t>
  </si>
  <si>
    <t>MENTAL PSICOSOCIAL</t>
  </si>
  <si>
    <t xml:space="preserve">Información de los trabajadores </t>
  </si>
  <si>
    <t>Número estimado de trabajadores</t>
  </si>
  <si>
    <t>Personas</t>
  </si>
  <si>
    <t>Jornada laboral</t>
  </si>
  <si>
    <t>LUNES A VIERNES  7:00 am A  02:00 pm</t>
  </si>
  <si>
    <t>Trabajadores  con discapacidad</t>
  </si>
  <si>
    <t xml:space="preserve">Número de Parqueaderos </t>
  </si>
  <si>
    <t xml:space="preserve"> zonas parqueadero:     1     vehículos:  6  , motos :10     usuarios  con  discapacidad:  0</t>
  </si>
  <si>
    <t>Parqueaderos accesibles</t>
  </si>
  <si>
    <t>1.3 Georreferenciación</t>
  </si>
  <si>
    <t>La Georreferenciación se hace tanto a nivel interno como externo, con el propósito  de determinar áreas cercanas y que puedan generar riesgos adicionales.
Así como la ubicación de las áreas a nivel interno.     Colocar imagen de la ubicación</t>
  </si>
  <si>
    <t>MARCAR PUNTOS DE ENCUENTRO</t>
  </si>
  <si>
    <t xml:space="preserve"> 1 PUNTOS DE  ENCUENTRO</t>
  </si>
  <si>
    <t>Fecha de Elaboración: 2025/07</t>
  </si>
  <si>
    <r>
      <t xml:space="preserve">Elaboró: </t>
    </r>
    <r>
      <rPr>
        <sz val="11"/>
        <color indexed="8"/>
        <rFont val="Arial"/>
        <family val="2"/>
      </rPr>
      <t>Oficina SG-SST</t>
    </r>
  </si>
  <si>
    <t>Revisó: Coordinación SG-SST</t>
  </si>
  <si>
    <r>
      <t xml:space="preserve">Aprobó:  </t>
    </r>
    <r>
      <rPr>
        <sz val="11"/>
        <color indexed="8"/>
        <rFont val="Arial"/>
        <family val="2"/>
      </rPr>
      <t>Líder SG-SST</t>
    </r>
  </si>
  <si>
    <t xml:space="preserve">PLAN DE GESTIÓN DEL RIESGO DE DESASTRES Y PREPARACIÓN DE RESPUESTA ANTE EMERGENCIAS (FICHAS TÉCNICAS)
</t>
  </si>
  <si>
    <t>PÁGINA: 3 de 13</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</si>
  <si>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</si>
  <si>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</si>
  <si>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</si>
  <si>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</si>
  <si>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</si>
  <si>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</si>
  <si>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</si>
  <si>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</si>
  <si>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</si>
  <si>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</si>
  <si>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</si>
  <si>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FUSAGASUGÁ COMO RIESGO INTERMEDIO</t>
  </si>
  <si>
    <t>PROBABLE</t>
  </si>
  <si>
    <t>tormenta electrica            ( cambio climatico)</t>
  </si>
  <si>
    <t xml:space="preserve">Colombia es uno de los países con más actividad de caída de rayos en el mundo la Universidad de Cundinamarca, sede Fusagasugá. Se encuentra en una zona vulnerable frente a la caída de rayos.
La caída de rayos se presenta con una mayor frecuencia e intensidad durante las horas de la tarde y  los cuales pueden originar efectos colaterales.
</t>
  </si>
  <si>
    <t>POSIBLE</t>
  </si>
  <si>
    <t>Lluvias torrenciales      ( cambio climatico)</t>
  </si>
  <si>
    <t>De acuerdo a los registros de precipitación del Ideam se identifican 2 periodos  para los meses de abril-junio y de septiembre a noviembre</t>
  </si>
  <si>
    <t>Pandemia, brotes epidemicos</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</si>
  <si>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(ESPII).Emergencia sanitaria de fiebre amarilla resolucion 691 de 16 abril de 2025.</t>
  </si>
  <si>
    <t>Vendavales (cambio climatico)</t>
  </si>
  <si>
    <t xml:space="preserve">Ráfagas de viento muy fuertes, comunes durante los aguaceros que pueden afectar la cubierta de la Universidad de Cundinamarca. </t>
  </si>
  <si>
    <t>TECNOLÓGICOS</t>
  </si>
  <si>
    <t>Incendio</t>
  </si>
  <si>
    <t>x</t>
  </si>
  <si>
    <t>Se almacena un volumen alto de documentos principalmente en el área de archivo y oficinas.</t>
  </si>
  <si>
    <t>Químicos  (Derrames)</t>
  </si>
  <si>
    <t xml:space="preserve">La Universidad de Cundinamarca, en sus laboratorios presenta en sus actividades manipulación de sustancias químicas ( organofosforados).
</t>
  </si>
  <si>
    <t>accidentes de transito</t>
  </si>
  <si>
    <t>Situaciones de transito por desplazamiento de vehículos en las vías de la Universidad de Cundinamarca además de sus alrededores.</t>
  </si>
  <si>
    <t>SOCIALES</t>
  </si>
  <si>
    <t>Asalto y/o robo</t>
  </si>
  <si>
    <t>En la Universidad de Cundinamarca, sede Fusagasugá., se pueden presentar situaciones internas y externas por la situación del país (Desempleo y vandalismo).</t>
  </si>
  <si>
    <r>
      <t xml:space="preserve">Aprobó: </t>
    </r>
    <r>
      <rPr>
        <sz val="11"/>
        <color indexed="8"/>
        <rFont val="Arial"/>
        <family val="2"/>
      </rPr>
      <t>Líder SG-SST</t>
    </r>
  </si>
  <si>
    <t>PÁGINA:4 de 13</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</si>
  <si>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</si>
  <si>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</si>
  <si>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</si>
  <si>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</si>
  <si>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</si>
  <si>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</si>
  <si>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</si>
  <si>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</si>
  <si>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</si>
  <si>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</si>
  <si>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</si>
  <si>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</si>
  <si>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</si>
  <si>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</si>
  <si>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</si>
  <si>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</si>
  <si>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</si>
  <si>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</si>
  <si>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</si>
  <si>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</si>
  <si>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</si>
  <si>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ha divulgado para simulacros, con personal brigadista, falta estrategia para divulgara a los docentes y estudiantes.</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</si>
  <si>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</si>
  <si>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</si>
  <si>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</si>
  <si>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</si>
  <si>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</si>
  <si>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</si>
  <si>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</si>
  <si>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</si>
  <si>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</si>
  <si>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</si>
  <si>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</si>
  <si>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</si>
  <si>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</si>
  <si>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</si>
  <si>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</si>
  <si>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</si>
  <si>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No están publicados los planos de evacuación</t>
  </si>
  <si>
    <t>¿En casos de corte de energía eléctrica se cuenta con sistemas de iluminación alternos y suficientes?</t>
  </si>
  <si>
    <t>no hay actividades nocturnas</t>
  </si>
  <si>
    <t>¿Se cuenta red contraincendios y/o  sistemas de detección y extinción automática?</t>
  </si>
  <si>
    <t>se cuenta con extintores portátiles</t>
  </si>
  <si>
    <t>Promedio suministros</t>
  </si>
  <si>
    <t>Edificación</t>
  </si>
  <si>
    <t xml:space="preserve">¿Cuál es el estado de los cimientos y estructura de la edificación / instalación? Se cumple con el código de construcción según la ley Colombia? </t>
  </si>
  <si>
    <t>se requiere concepto técnico de experto</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</si>
  <si>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</si>
  <si>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</si>
  <si>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</si>
  <si>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¿Se dispone de sistema de iluminación de emergencia a base de baterías para las rutas de evacuación?</t>
  </si>
  <si>
    <t>No hay lámparas de emergencia, no hay jornada nocturna</t>
  </si>
  <si>
    <t>Promedio Edificación</t>
  </si>
  <si>
    <t>Equipos</t>
  </si>
  <si>
    <t xml:space="preserve">¿Hay sistema de detección  y alarma? </t>
  </si>
  <si>
    <t xml:space="preserve">no se cuenta.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</si>
  <si>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</si>
  <si>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</si>
  <si>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</si>
  <si>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</si>
  <si>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</si>
  <si>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</si>
  <si>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</si>
  <si>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</si>
  <si>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</si>
  <si>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</si>
  <si>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</si>
  <si>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</si>
  <si>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</si>
  <si>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</si>
  <si>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</si>
  <si>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</si>
  <si>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</si>
  <si>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</si>
  <si>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</si>
  <si>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</si>
  <si>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</si>
  <si>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</si>
  <si>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</si>
  <si>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</si>
  <si>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</si>
  <si>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</si>
  <si>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</si>
  <si>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</si>
  <si>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</si>
  <si>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Fecha de Elaboración:  : 2025/07</t>
  </si>
  <si>
    <t>PROCESO PROCESO GESTIÓN SISTEMAS INTEGRADOS - SEGURIDAD Y SALUD EN EL TRABAJO - SEGURIDAD Y SALUD EN EL TRABAJO</t>
  </si>
  <si>
    <t>PÁGINA: 5 de 13</t>
  </si>
  <si>
    <t xml:space="preserve">Ficha Técnica 4 - Análisis de Riesgos Nivel de Riesgos </t>
  </si>
  <si>
    <t>ANÁLISIS DE AMENAZA</t>
  </si>
  <si>
    <t>ANÁLISIS DE VULNERABILIDAD</t>
  </si>
  <si>
    <t>NIVEL DE RIESGO</t>
  </si>
  <si>
    <t>SISTEMAS Y PROCESOS</t>
  </si>
  <si>
    <t>COLOR DE ROMBO</t>
  </si>
  <si>
    <t>1. GESTIÓN ORGANIZACIONAL</t>
  </si>
  <si>
    <t>2. CAPACITACIÓN Y ENTRENAMIENTO</t>
  </si>
  <si>
    <t>3. CARACTERÍSTICAS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</si>
  <si>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</si>
  <si>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</si>
  <si>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</si>
  <si>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</si>
  <si>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</si>
  <si>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</si>
  <si>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</si>
  <si>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</si>
  <si>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</si>
  <si>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RECUPERACIÓN</t>
  </si>
  <si>
    <t>TOTAL VULNERABILIDAD SISTEMAS Y PROCESOS</t>
  </si>
  <si>
    <t>COLOR DE ROMBO SISTEMAS Y PROCESOS</t>
  </si>
  <si>
    <t>RESULTADO DEL DIAMANTE</t>
  </si>
  <si>
    <t>INTERPRETACIÓN</t>
  </si>
  <si>
    <t>Bajo</t>
  </si>
  <si>
    <t>PÁGINA: 6 de 13</t>
  </si>
  <si>
    <t>Ficha Técnica 5 - Análisis de Riesgos - Medidas de Mitigación</t>
  </si>
  <si>
    <t>FECHA:</t>
  </si>
  <si>
    <t>ÍTEM</t>
  </si>
  <si>
    <t>ASPECTOS A TENER EN CUENTA</t>
  </si>
  <si>
    <t>DESCRIPCIÓN DE LA ACCIÓN</t>
  </si>
  <si>
    <t>RESPONSABLE EJECUCIÓN</t>
  </si>
  <si>
    <t>FECHA APERTURA</t>
  </si>
  <si>
    <t>FECHA CIERRE</t>
  </si>
  <si>
    <t>Generar los planos de evacuación de la uniodad agroambuiental el vergel</t>
  </si>
  <si>
    <t>SST</t>
  </si>
  <si>
    <t>Alarmas</t>
  </si>
  <si>
    <t>Validar medio de tipo de sistema que permita alertar una emergencia</t>
  </si>
  <si>
    <r>
      <t>Aprobó:</t>
    </r>
    <r>
      <rPr>
        <sz val="11"/>
        <color indexed="8"/>
        <rFont val="Arial"/>
        <family val="2"/>
      </rPr>
      <t xml:space="preserve"> Líder SG-SST</t>
    </r>
  </si>
  <si>
    <t>CÓDIGO:  ESG-SST-r034</t>
  </si>
  <si>
    <t>PÁGINA: 7 de 13</t>
  </si>
  <si>
    <t>Ficha Técnica 6 - Recursos para Emergencias</t>
  </si>
  <si>
    <t>7.1 EQUIPOS CONTRAINCENDIOS</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</si>
  <si>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</si>
  <si>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</si>
  <si>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</si>
  <si>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</si>
  <si>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</si>
  <si>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</si>
  <si>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</si>
  <si>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 xml:space="preserve">Extintor de Agente limpio </t>
  </si>
  <si>
    <t>Extintor tipo K</t>
  </si>
  <si>
    <t>TOTAL</t>
  </si>
  <si>
    <t>Gabinetes contraincendios</t>
  </si>
  <si>
    <t>Nº</t>
  </si>
  <si>
    <t>UBICACIÓN</t>
  </si>
  <si>
    <t>VIDRIO</t>
  </si>
  <si>
    <t>MANGUERA</t>
  </si>
  <si>
    <t>HACHA PICO</t>
  </si>
  <si>
    <t>LLAVE SPANNER</t>
  </si>
  <si>
    <t>EXTINTOR</t>
  </si>
  <si>
    <t>VÁLVULA</t>
  </si>
  <si>
    <t>ACOPLE</t>
  </si>
  <si>
    <t>BOQUILLA</t>
  </si>
  <si>
    <t>no hay</t>
  </si>
  <si>
    <t>Observaciones:</t>
  </si>
  <si>
    <t>Siamesas</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</si>
  <si>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</si>
  <si>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</si>
  <si>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</si>
  <si>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</si>
  <si>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</si>
  <si>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</si>
  <si>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</si>
  <si>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</si>
  <si>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7.2 ELEMENTOS ESPECÍFICOS</t>
  </si>
  <si>
    <t>ELEMENTOS</t>
  </si>
  <si>
    <t>SI</t>
  </si>
  <si>
    <t>NO</t>
  </si>
  <si>
    <t>Camilla rígida (material sintético)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</si>
  <si>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</si>
  <si>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</si>
  <si>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</si>
  <si>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</si>
  <si>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</si>
  <si>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</si>
  <si>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</si>
  <si>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</si>
  <si>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</si>
  <si>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</si>
  <si>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</si>
  <si>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</si>
  <si>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 xml:space="preserve">Observaciones: </t>
  </si>
  <si>
    <t>SISTEMA DE ALARMA</t>
  </si>
  <si>
    <t xml:space="preserve">Observaciones; </t>
  </si>
  <si>
    <t xml:space="preserve">  7.4     BOTIQUINES DE PRIMEROS AUXILIOS</t>
  </si>
  <si>
    <t>DOTACIÓN</t>
  </si>
  <si>
    <t>Tipo  A</t>
  </si>
  <si>
    <t>Bodega de insumos</t>
  </si>
  <si>
    <t>Casa aulas</t>
  </si>
  <si>
    <t>7.5  OTROS SERVICIOS Y RECURSOS COMPLEMENTARIOS</t>
  </si>
  <si>
    <t>Tanque para
suministro de agua
potable</t>
  </si>
  <si>
    <t xml:space="preserve">Capacidad de Reserva </t>
  </si>
  <si>
    <t>Elevado (sobre qué área?)</t>
  </si>
  <si>
    <t>2 metros cúbicos</t>
  </si>
  <si>
    <t>Subterráneo (bajo qué área?)</t>
  </si>
  <si>
    <t>Fuente de Suministro</t>
  </si>
  <si>
    <t>nacimiento de agua</t>
  </si>
  <si>
    <t xml:space="preserve">Subestación eléctrica  </t>
  </si>
  <si>
    <t>Ubicación</t>
  </si>
  <si>
    <t>Se dispone de planos actualizados de las instalaciones eléctricas?</t>
  </si>
  <si>
    <t>Planta eléctrica</t>
  </si>
  <si>
    <t>Voltaje</t>
  </si>
  <si>
    <t>No</t>
  </si>
  <si>
    <t>Capacidad (kW/hr)</t>
  </si>
  <si>
    <t>Periodo de autonomía en horas</t>
  </si>
  <si>
    <t>Está protegida contra colapso estructural?</t>
  </si>
  <si>
    <t>Porcentaje de suplencia por cada área crítica</t>
  </si>
  <si>
    <t>Se cuenta con suministro de Gas Natural/ en qué áreas?</t>
  </si>
  <si>
    <t>PÁGINA: 8 de 13</t>
  </si>
  <si>
    <t>Ficha Técnica 7 - Directorio de Emergencias</t>
  </si>
  <si>
    <t>REALIZADO POR: Paola Cuervo Palacios     OFICINA SST</t>
  </si>
  <si>
    <t>TELÉFONOS DE EMERGENCIAS APOYO INTERNO</t>
  </si>
  <si>
    <t>COMITÉ DE EMERGENCIAS</t>
  </si>
  <si>
    <t>CARGO</t>
  </si>
  <si>
    <t xml:space="preserve"> TELÉFONO </t>
  </si>
  <si>
    <t>COMANDANTE INCIDENTE</t>
  </si>
  <si>
    <t>RECTOR</t>
  </si>
  <si>
    <t>8281483 - EXT 139</t>
  </si>
  <si>
    <t xml:space="preserve">Adriano Muñoz </t>
  </si>
  <si>
    <t>OFICIAL DE SEGURIDAD</t>
  </si>
  <si>
    <t>JEFE RECURSOS FÍSICOS Y SERVICIOS GENERALES</t>
  </si>
  <si>
    <t>8281483- EXT 200</t>
  </si>
  <si>
    <t>Paola Andrea Ramírez Suaza</t>
  </si>
  <si>
    <t>OFICIAL DE ENLACE</t>
  </si>
  <si>
    <t>VICERRECTORÍA ACADÉMICA</t>
  </si>
  <si>
    <t>8281483- EXT 234</t>
  </si>
  <si>
    <t xml:space="preserve"> Maria Nancy Garzon Soche FA</t>
  </si>
  <si>
    <t xml:space="preserve">OFICIAL DE INFORMACIÓN </t>
  </si>
  <si>
    <t>JEFE DE OFICINA DE COMUNICACIONES</t>
  </si>
  <si>
    <t>8281483- EXT 143</t>
  </si>
  <si>
    <t>Carolina Melo Rodríguez</t>
  </si>
  <si>
    <t>JEFE DE OPERACIONES (PDV)</t>
  </si>
  <si>
    <t>COORDINADOR DE SEGURIDAD Y SALUD EN EL TRABAJO</t>
  </si>
  <si>
    <t>8281483-EXT 126</t>
  </si>
  <si>
    <t>Olga Perilla</t>
  </si>
  <si>
    <t xml:space="preserve">JEFE DE PLANEACIÓN </t>
  </si>
  <si>
    <t>DIRECCIÓN DE PLANEACIÓN INSTITUCIONAL</t>
  </si>
  <si>
    <t>8281483-EXT 107</t>
  </si>
  <si>
    <t>Adriana  Torres</t>
  </si>
  <si>
    <t>JEFE DE ADMINISTRACIÓN Y FINANZAS</t>
  </si>
  <si>
    <t>VICERRECTORÍA ADMINISTRATIVA Y FINANCIERA</t>
  </si>
  <si>
    <t>8281483-EXT124</t>
  </si>
  <si>
    <t>Myriam Lucía Sánchez Gutiérrez</t>
  </si>
  <si>
    <t>EQUIPO DE RESPUESTA EN SITIO</t>
  </si>
  <si>
    <t xml:space="preserve">        SEDE, SECCIONALES Y EXTENSIONES</t>
  </si>
  <si>
    <t xml:space="preserve"> RECTOR ,DIRECTOR  DE CENTRO DE TRABAJO</t>
  </si>
  <si>
    <t xml:space="preserve"> VICERRECTOR ACADÉMICO Y FINANCIERO  O SUS VECES  EN SITIO</t>
  </si>
  <si>
    <t>Dra Maria Nancy Garzon Soche FA</t>
  </si>
  <si>
    <t xml:space="preserve"> OPERACIONES </t>
  </si>
  <si>
    <t>LÍDER BRIGADA DE EMERGENCIA</t>
  </si>
  <si>
    <t>Leydy Cortes Ruiz</t>
  </si>
  <si>
    <t xml:space="preserve"> LOGÍSTICA Y PLANIFICACIÓN </t>
  </si>
  <si>
    <t>JEFE DE RECURSOS FÍSICOS O SUS VECES EN SITIO</t>
  </si>
  <si>
    <t xml:space="preserve">Francisco  Javier </t>
  </si>
  <si>
    <t>COORDINADOR DEL PLAN DE ACCIÓN DE EVACUACIÓN</t>
  </si>
  <si>
    <t xml:space="preserve">SST- LÍDER DE BRIGADA </t>
  </si>
  <si>
    <t xml:space="preserve">COORDINADOR DEL PLAN DE  ATENCIÓN MEDICA Y PRIMEROS AUXILIOS </t>
  </si>
  <si>
    <t xml:space="preserve">BRIGADISTA </t>
  </si>
  <si>
    <t xml:space="preserve">Carmenza Comba </t>
  </si>
  <si>
    <t>COORDINADOR DEL PLAN DE ACCIÓN CONTRA INCENDIOS</t>
  </si>
  <si>
    <t xml:space="preserve">Juan David Cruz Marín </t>
  </si>
  <si>
    <t xml:space="preserve"> BRIGADISTAS</t>
  </si>
  <si>
    <t>ÁREA</t>
  </si>
  <si>
    <t xml:space="preserve">NOMBRE </t>
  </si>
  <si>
    <t xml:space="preserve">CARGO </t>
  </si>
  <si>
    <t>Recursos Físicos</t>
  </si>
  <si>
    <t xml:space="preserve">Williams Giovanny </t>
  </si>
  <si>
    <t>Mantenimiento</t>
  </si>
  <si>
    <t xml:space="preserve">Apoyo Académico </t>
  </si>
  <si>
    <t xml:space="preserve">Sandra Barragán </t>
  </si>
  <si>
    <t>Secretaria</t>
  </si>
  <si>
    <t xml:space="preserve">Francisco Javier </t>
  </si>
  <si>
    <t xml:space="preserve">Técnico </t>
  </si>
  <si>
    <t>Profesional</t>
  </si>
  <si>
    <t xml:space="preserve">Amanda Buitrago </t>
  </si>
  <si>
    <t>Servicios Generales</t>
  </si>
  <si>
    <t>José Orlando Guzmán</t>
  </si>
  <si>
    <t>Biblioteca</t>
  </si>
  <si>
    <t>Carolina Guzmán</t>
  </si>
  <si>
    <t xml:space="preserve">Sistema de gestión ambiental </t>
  </si>
  <si>
    <t xml:space="preserve">Juan David Cruz </t>
  </si>
  <si>
    <t>Carmenza  Comba</t>
  </si>
  <si>
    <t>Yeimy Paola Chávez</t>
  </si>
  <si>
    <t>Ana Dussan</t>
  </si>
  <si>
    <t>Flor Elba Pérez</t>
  </si>
  <si>
    <t>Martha Venegas</t>
  </si>
  <si>
    <t>María del  pilar Guerrero</t>
  </si>
  <si>
    <t>Flor alba Cordón</t>
  </si>
  <si>
    <t>TELÉFONOS DE EMERGENCIAS APOYO EXTERNO</t>
  </si>
  <si>
    <t xml:space="preserve">LÍNEA DE EMERGENCIAS </t>
  </si>
  <si>
    <t xml:space="preserve">ARL </t>
  </si>
  <si>
    <t>POSITIVA LÍNEA ORO</t>
  </si>
  <si>
    <t>POLICÍA NACIONAL / CUADRANTE O ESTACIÓN</t>
  </si>
  <si>
    <t xml:space="preserve">ENERGÍA       </t>
  </si>
  <si>
    <t>DAÑOS ENERGÍA</t>
  </si>
  <si>
    <t xml:space="preserve">ACUEDUCTO  </t>
  </si>
  <si>
    <t>DAÑOS ACUEDUCTO</t>
  </si>
  <si>
    <t xml:space="preserve">GAS NATURAL </t>
  </si>
  <si>
    <t>3 078 121- 01 8000 942 794</t>
  </si>
  <si>
    <t>DAÑOS GAS</t>
  </si>
  <si>
    <t>BOMBEROS/ ESTACIÓN</t>
  </si>
  <si>
    <t>311 8928595</t>
  </si>
  <si>
    <t>FISCALÍA</t>
  </si>
  <si>
    <t xml:space="preserve">SECRETARIA DE  MOVILIDAD    </t>
  </si>
  <si>
    <t xml:space="preserve">POLICÍA DE TRANSITO </t>
  </si>
  <si>
    <t>HOSPITAL SAN RAFAEL FACATATIVÁ</t>
  </si>
  <si>
    <t>SURA</t>
  </si>
  <si>
    <t>01 8000 51 8888.</t>
  </si>
  <si>
    <t>SALUD TOTAL</t>
  </si>
  <si>
    <t xml:space="preserve">(601) 8872828 </t>
  </si>
  <si>
    <t>FAMISANAR</t>
  </si>
  <si>
    <t>(601) 3078069</t>
  </si>
  <si>
    <t>SECRETARIA DE SALUD DE Facatativá</t>
  </si>
  <si>
    <t>NUEVA EPS</t>
  </si>
  <si>
    <t>319 4823046</t>
  </si>
  <si>
    <t>COMPENSAR</t>
  </si>
  <si>
    <t>SANITAS</t>
  </si>
  <si>
    <t>311 4225531</t>
  </si>
  <si>
    <t>Fecha de Elaboración: 2025-07</t>
  </si>
  <si>
    <t>Elaboró: Oficina SG-SST</t>
  </si>
  <si>
    <t>Revisó:  Coordinación SG-SST</t>
  </si>
  <si>
    <t>Aprobó:  Líder SG-SST</t>
  </si>
  <si>
    <t>PÁGINA: 9 de 13</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</si>
  <si>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</si>
  <si>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</si>
  <si>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</si>
  <si>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</si>
  <si>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</si>
  <si>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</si>
  <si>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</si>
  <si>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</si>
  <si>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</si>
  <si>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</si>
  <si>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</si>
  <si>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</si>
  <si>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</si>
  <si>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</si>
  <si>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</si>
  <si>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</si>
  <si>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</si>
  <si>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Se realizará revisión del PLAN DE GESTIÓN DEL RIESGO DE DESASTRES Y PREVENCIÓN, PREPARACIÓN Y RESPUESTA ANTE EMERGENCIA una vez al año y se actualizará cada vez que se requiera o según actualización de requisitos legales aplicables.</t>
  </si>
  <si>
    <t xml:space="preserve">9.2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</si>
  <si>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</si>
  <si>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</si>
  <si>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</si>
  <si>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</si>
  <si>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</si>
  <si>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</si>
  <si>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</si>
  <si>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</si>
  <si>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</si>
  <si>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</si>
  <si>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</si>
  <si>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</si>
  <si>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</si>
  <si>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</si>
  <si>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</si>
  <si>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</si>
  <si>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</si>
  <si>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</si>
  <si>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</si>
  <si>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</si>
  <si>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</si>
  <si>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</si>
  <si>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</si>
  <si>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</si>
  <si>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</si>
  <si>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</si>
  <si>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</si>
  <si>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</si>
  <si>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</si>
  <si>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</si>
  <si>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</si>
  <si>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</si>
  <si>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</si>
  <si>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</si>
  <si>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</si>
  <si>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</si>
  <si>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</si>
  <si>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</si>
  <si>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</si>
  <si>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</si>
  <si>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</si>
  <si>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</si>
  <si>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</si>
  <si>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</si>
  <si>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</si>
  <si>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</si>
  <si>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</si>
  <si>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</si>
  <si>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</si>
  <si>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</si>
  <si>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9.3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</si>
  <si>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</si>
  <si>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</si>
  <si>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</si>
  <si>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</si>
  <si>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</si>
  <si>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</si>
  <si>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</si>
  <si>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</si>
  <si>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</si>
  <si>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9.4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</si>
  <si>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</si>
  <si>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</si>
  <si>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</si>
  <si>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</si>
  <si>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</si>
  <si>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</si>
  <si>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</si>
  <si>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</si>
  <si>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</si>
  <si>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</si>
  <si>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9.5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</si>
  <si>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</si>
  <si>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</si>
  <si>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</si>
  <si>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</si>
  <si>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</si>
  <si>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</si>
  <si>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</si>
  <si>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</si>
  <si>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9.6 PLAN DE INFORMACIÓN PUBLICA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</si>
  <si>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</si>
  <si>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</si>
  <si>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</si>
  <si>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</si>
  <si>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</si>
  <si>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</si>
  <si>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</si>
  <si>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</si>
  <si>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</si>
  <si>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</si>
  <si>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</si>
  <si>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</si>
  <si>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</si>
  <si>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</si>
  <si>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</si>
  <si>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</si>
  <si>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</si>
  <si>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</si>
  <si>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</si>
  <si>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</si>
  <si>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</si>
  <si>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</si>
  <si>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</si>
  <si>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</si>
  <si>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</si>
  <si>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</si>
  <si>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</si>
  <si>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</si>
  <si>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</si>
  <si>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</si>
  <si>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</si>
  <si>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</si>
  <si>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POBLACIÓN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</si>
  <si>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</si>
  <si>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</si>
  <si>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</si>
  <si>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</si>
  <si>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</si>
  <si>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</si>
  <si>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</si>
  <si>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</si>
  <si>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</si>
  <si>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</si>
  <si>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</si>
  <si>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</si>
  <si>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</si>
  <si>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</si>
  <si>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</si>
  <si>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</si>
  <si>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</si>
  <si>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</si>
  <si>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</si>
  <si>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</si>
  <si>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r>
      <rPr>
        <b/>
        <sz val="11"/>
        <color indexed="8"/>
        <rFont val="Arial"/>
        <family val="2"/>
      </rPr>
      <t xml:space="preserve">Elaboró: </t>
    </r>
    <r>
      <rPr>
        <sz val="11"/>
        <color indexed="8"/>
        <rFont val="Arial"/>
        <family val="2"/>
      </rPr>
      <t xml:space="preserve"> Oficina SG-SST</t>
    </r>
  </si>
  <si>
    <r>
      <rPr>
        <b/>
        <sz val="11"/>
        <color indexed="8"/>
        <rFont val="Arial"/>
        <family val="2"/>
      </rPr>
      <t>Aprobó</t>
    </r>
    <r>
      <rPr>
        <sz val="11"/>
        <color indexed="8"/>
        <rFont val="Arial"/>
        <family val="2"/>
      </rPr>
      <t>: Líder SG-SST</t>
    </r>
  </si>
  <si>
    <t>PLAN DE GESTIÓN DEL RIESGO DE DESASTRES Y PREPARACION DE RESPUESTA ANTE EMERGENCIAS</t>
  </si>
  <si>
    <t>Hoja 12 de 13</t>
  </si>
  <si>
    <t>Ficha Técnica 10 - Planos de Evacuación</t>
  </si>
  <si>
    <t>VERSIÓN 0</t>
  </si>
  <si>
    <t>VIGENCIA:2024-11-01</t>
  </si>
  <si>
    <t>PÁGINA: 10 de 13</t>
  </si>
  <si>
    <t>Ficha Técnica 9 - Procedimientos Operativos Normalizados</t>
  </si>
  <si>
    <t>PROCEDIMIENTO OPERATIVO NORMALIZADO INCENDIO</t>
  </si>
  <si>
    <t xml:space="preserve">FLUJO GRAMA </t>
  </si>
  <si>
    <t>DESCRIPCIÓN</t>
  </si>
  <si>
    <t>RESPONSABLE</t>
  </si>
  <si>
    <t>1.	Se debe notificar al jefe de brigada y/o brigadista</t>
  </si>
  <si>
    <t xml:space="preserve">Jefe de Operaciones: Brigada de emergencias </t>
  </si>
  <si>
    <t>2.	La brigada de emergencia activa la alarma de evacuación.</t>
  </si>
  <si>
    <t xml:space="preserve">3.	Unicia proceso de evacuación, ejecutando PLAN  de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</si>
  <si>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</si>
  <si>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</si>
  <si>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</si>
  <si>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</si>
  <si>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</si>
  <si>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Jefe de operaciones Brigada de emergencias</t>
  </si>
  <si>
    <t xml:space="preserve">9.	Realice reporte, recuperación e investigación de la emergencia. Presentación del informe. </t>
  </si>
  <si>
    <t>Jefe de operaciones Brigada de emergencias.</t>
  </si>
  <si>
    <t xml:space="preserve">PROCEDIMIENTO OPERATIVO NORMALIZADO (PON) PARA SISMO  </t>
  </si>
  <si>
    <t>Inmediatamente identifique un sismo, suspenda actividades y refúgiese en un lugar seguro cercano.</t>
  </si>
  <si>
    <t>Cualquier persona</t>
  </si>
  <si>
    <t xml:space="preserve">Apague maquinas, herramientas manuales, asegure cualquier elemento que este usando, que pueda causar daño. </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</si>
  <si>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</si>
  <si>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</si>
  <si>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r>
      <t xml:space="preserve">Si luego de finalizado el sismo observa fuego, olores de productos químicos e inflamables, ejecute PON control de incendios y evacuación. 
</t>
    </r>
    <r>
      <rPr>
        <b/>
        <sz val="11"/>
        <color indexed="8"/>
        <rFont val="Arial"/>
        <family val="2"/>
      </rPr>
      <t>Nota:</t>
    </r>
    <r>
      <rPr>
        <sz val="11"/>
        <color theme="1"/>
        <rFont val="Arial"/>
        <family val="2"/>
      </rPr>
      <t xml:space="preserve"> Cuando se haga presente la ayuda externa el coordinador de la emergencia será relevado por el comandante de la entidad de ayuda externa. 
El coordinador de emergencias y brigadista continuara operando bajo la coordinación con el equipo de ayuda externa. </t>
    </r>
  </si>
  <si>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</si>
  <si>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</si>
  <si>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</si>
  <si>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</si>
  <si>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</si>
  <si>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</si>
  <si>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 xml:space="preserve">PROCEDIMIENTO OPERATIVO NORMALIZADO PARA DERRAME DE SUSTANCIA QUÍMICA LÍQUIDA Y/O SÓLIDA </t>
  </si>
  <si>
    <t>Identificación del derrame- reportar a la oficina  SST Y  SGA</t>
  </si>
  <si>
    <t xml:space="preserve">Funcionarios, estudiantes </t>
  </si>
  <si>
    <t>Evaluar la magnitud  y el área del derrame, dar aviso  al apoyo externo si se requiere</t>
  </si>
  <si>
    <t>2.Evaluar la magnitud  y el area del derrame, dar aviso  al apoyo externo si se requiere</t>
  </si>
  <si>
    <t>SGA- SST- brigadistas- comandante  de la brigada</t>
  </si>
  <si>
    <t>Seguir los lineamientos de los brigadistas</t>
  </si>
  <si>
    <t>3. Seguir los lineamientos de los brigadistas</t>
  </si>
  <si>
    <t>Si el derrame es menor realizar labores de control y disposición de los elementos líquidos utilizando el kit de derrames  , Si el derrame es mayor notificar la emergencia a los organismos de apoyo</t>
  </si>
  <si>
    <t>4. Si el derrame es menor realizar labores de control y disposición de los elementos líquidos utilizando el kit de derrames  , Si el derrame es mayor notificar la emergencia a los organismos de apoyo</t>
  </si>
  <si>
    <t>SGA- SST- brigadistas</t>
  </si>
  <si>
    <t xml:space="preserve"> Determinar necesidades de primer auxilio, atención y traslado de las victimas si hubiese </t>
  </si>
  <si>
    <t xml:space="preserve">5. Determinar necesidades de primer auxilio, atención y traslado de las victimas si hubiese </t>
  </si>
  <si>
    <t>Brigadistas</t>
  </si>
  <si>
    <t>Evaluar  el control del derrame  y establecer   la seguridad de retomar los procesos se procede a realizar  la investigación de la situación presentada</t>
  </si>
  <si>
    <t>6.Evaluar  el control del derrame  y establecer   la seguridad de retomar los procesos se procede a realizar  la investigación de la situación presentada</t>
  </si>
  <si>
    <t>SGA- SST- brigadistas- comandante de la brigada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</si>
  <si>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</si>
  <si>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7. 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</si>
  <si>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 xml:space="preserve">PROCEDIMIENTO OPERATIVO NORMALIZADO ACCIDENTES DE TRANSITO  </t>
  </si>
  <si>
    <t>Verifique que se encuentre sin lesiones, así como sus pasajeros. encienda luces de parqueo.</t>
  </si>
  <si>
    <t>conductor</t>
  </si>
  <si>
    <t>Reporte al área de recursos físicos y seguridad y salud en el trabajo  del centro de trabajo la presencia del evento</t>
  </si>
  <si>
    <t>2. reporte al area de recursos fisicos y seguridad y salud en el trabajo  del centro de trabajo la presencia del evento</t>
  </si>
  <si>
    <t xml:space="preserve">conductor   -brigadista                                </t>
  </si>
  <si>
    <t>Sí hay heridos en cualquiera de los vehículos involucrados en el accidente, informe a los brigadistas  y  active plan de primeros auxilios - dar aviso  a entidad externa si se requiere</t>
  </si>
  <si>
    <t>3. si hay heridos en cualquiera de los vehiculos involucrados en el accidente, informe a los brigadistas  y  active plan de primeros auxilios - dar aviso  a entidad externa si se requiere</t>
  </si>
  <si>
    <t>conductor  - brigadistas</t>
  </si>
  <si>
    <t xml:space="preserve">Genere conciliación entre los afectados </t>
  </si>
  <si>
    <t xml:space="preserve">4. genere conciliacion entre los afectados </t>
  </si>
  <si>
    <t>conductor  - afectados</t>
  </si>
  <si>
    <t>Proceda hacer el retorno a las actividades de manera controlada</t>
  </si>
  <si>
    <t>5, proceda hacer el retorno a las actividades de manera controlada</t>
  </si>
  <si>
    <t>Restablecer condiciones de normalidad</t>
  </si>
  <si>
    <t xml:space="preserve">Verificar Sí hay heridos en cualquiera de los vehículos involucrados en el accidente,  </t>
  </si>
  <si>
    <t>Informar a los brigadistas  y  active plan de primeros auxilios</t>
  </si>
  <si>
    <t>Dar aviso  a entidad externa si se requiere</t>
  </si>
  <si>
    <t xml:space="preserve">Generar conciliación entre los afectados </t>
  </si>
  <si>
    <t>Proceder hacer el retorno a las actividades de manera controlada</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</si>
  <si>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</si>
  <si>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</si>
  <si>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</si>
  <si>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</si>
  <si>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</si>
  <si>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</si>
  <si>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</si>
  <si>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</si>
  <si>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</si>
  <si>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</si>
  <si>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</si>
  <si>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</si>
  <si>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</si>
  <si>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</si>
  <si>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</si>
  <si>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CONTRA VENDAVALES ,LLUVIAS TORRENCIALES, TORMENTA ELÉCTRICA</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</si>
  <si>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</si>
  <si>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</si>
  <si>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</si>
  <si>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</si>
  <si>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</si>
  <si>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</si>
  <si>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</si>
  <si>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 xml:space="preserve">4. 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</si>
  <si>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</si>
  <si>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</si>
  <si>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</si>
  <si>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</si>
  <si>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</si>
  <si>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</si>
  <si>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</si>
  <si>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</si>
  <si>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</si>
  <si>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8 Evaluacion  de la infraestructura,mantenimiento de las  instalaciones, manejo y disposicion final de escombros</t>
  </si>
  <si>
    <t>Equipo respuesta en sitio-PMU</t>
  </si>
  <si>
    <t>Restablecer actividades de manera controlada</t>
  </si>
  <si>
    <t>8 Restablecer actividades de manera controlada</t>
  </si>
  <si>
    <t>Fecha de Elaboración:  2025/07</t>
  </si>
  <si>
    <t>Aprobó: Líder SG-SST</t>
  </si>
  <si>
    <t>PÁGINA: 11 de 13</t>
  </si>
  <si>
    <t>Ficha Técnica 10  - plan de ayuda mutua</t>
  </si>
  <si>
    <t>REALIZADO POR: LEYDY CORTES OFICINA SST_____________________</t>
  </si>
  <si>
    <t>DATOS DE LAS ENTIDADES U ORGANIZACIONES DE APOYO</t>
  </si>
  <si>
    <t>NOMBRE DE LA ENTIDAD DE APOYO</t>
  </si>
  <si>
    <t>CIUDAD</t>
  </si>
  <si>
    <t>DIRECCIÓN</t>
  </si>
  <si>
    <t>TELÉFONO</t>
  </si>
  <si>
    <t xml:space="preserve">PERSONA DE CONTACTO </t>
  </si>
  <si>
    <t>CORREO ELECTRÓNICO</t>
  </si>
  <si>
    <t>Bomberos</t>
  </si>
  <si>
    <t>FACATATIVÁ</t>
  </si>
  <si>
    <t> Cra. 6 13A 20</t>
  </si>
  <si>
    <t>1-8422471</t>
  </si>
  <si>
    <t> Erica Catalina Camacho Pardo</t>
  </si>
  <si>
    <t>bomberosfaca@hotmail.com</t>
  </si>
  <si>
    <t>Cruz Roja</t>
  </si>
  <si>
    <t>Carrera 8 # 9 - 4</t>
  </si>
  <si>
    <t>(2) 7232993.</t>
  </si>
  <si>
    <t>Recepción</t>
  </si>
  <si>
    <t>Policía</t>
  </si>
  <si>
    <t>Kr 5 Cl 2</t>
  </si>
  <si>
    <t>Comandante</t>
  </si>
  <si>
    <t>decun.efusa@policia.gov.co.</t>
  </si>
  <si>
    <t>ANÁLISIS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</si>
  <si>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</si>
  <si>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</si>
  <si>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</si>
  <si>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r>
      <t>Fecha de Elaboración:</t>
    </r>
    <r>
      <rPr>
        <sz val="11"/>
        <color indexed="8"/>
        <rFont val="Arial"/>
        <family val="2"/>
      </rPr>
      <t xml:space="preserve"> 2025/07</t>
    </r>
  </si>
  <si>
    <t>PÁGINA: 12 de 13</t>
  </si>
  <si>
    <t>Ficha Técnica  11 -  Planos de evacuación</t>
  </si>
  <si>
    <t>PÁGINA: 13 de 13</t>
  </si>
  <si>
    <t>16-</t>
  </si>
  <si>
    <t>CONTROL DE CAMBIOS</t>
  </si>
  <si>
    <t>FECHA</t>
  </si>
  <si>
    <t>DESCRIPCIÓN DE LA ACTUALIZACIÓN</t>
  </si>
  <si>
    <t xml:space="preserve">Emisión del documento </t>
  </si>
  <si>
    <t>Luz Etelvina Lozano</t>
  </si>
  <si>
    <t>Emisión del Documento. Transición del ATHF260</t>
  </si>
  <si>
    <t>Se incluyó en la parte inferior del formato la información relacionada para
el control de la actualización de la información del registro (Fecha de
Elaboración: Elaboró: Revisó: Aprobó)
Ajuste PON</t>
  </si>
  <si>
    <t>Ajuste directorio emergencias</t>
  </si>
  <si>
    <t>Se actualizan ficha de recursos y análisis de vulnerabilidad</t>
  </si>
  <si>
    <t>Actualización  planes operativos normalizados</t>
  </si>
  <si>
    <t xml:space="preserve">Vilma Katherine Sánchez </t>
  </si>
  <si>
    <t>Asesor SYSO-ARL POSITIVA</t>
  </si>
  <si>
    <t xml:space="preserve">Se actualizan ficha de recursos </t>
  </si>
  <si>
    <t xml:space="preserve">Paola Cuervo </t>
  </si>
  <si>
    <t>SG-SST</t>
  </si>
  <si>
    <t>se actualiza directorio de emergencias, se inclluye  cambio climatico y fiebre amarilla</t>
  </si>
  <si>
    <t xml:space="preserve">Leydy Cortes </t>
  </si>
  <si>
    <t>Gestor sst</t>
  </si>
  <si>
    <t>Código Serie Documental (Ver Tabla de Retención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</si>
</sst>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b/>
      <sz val="11"/>
      <color indexed="8"/>
      <name val="Arial"/>
      <family val="2"/>
    </font>
    <font>
      <b/>
      <sz val="11"/>
      <color indexed="9"/>
      <name val="Arial"/>
      <family val="2"/>
    </font>
    <font>
      <sz val="10"/>
      <color indexed="8"/>
      <name val="Calibri"/>
      <family val="2"/>
    </font>
    <font>
      <u/>
      <sz val="11"/>
      <color theme="10"/>
      <name val="Calibri"/>
      <family val="2"/>
    </font>
    <font>
      <u/>
      <sz val="11"/>
      <color theme="10"/>
      <name val="Calibri"/>
      <family val="2"/>
      <scheme val="minor"/>
    </font>
    <font>
      <sz val="10"/>
      <color theme="1"/>
      <name val="Calibri"/>
      <family val="2"/>
      <scheme val="minor"/>
    </font>
    <font>
      <sz val="11"/>
      <color theme="1"/>
      <name val="Arial"/>
      <family val="2"/>
    </font>
    <font>
      <b/>
      <sz val="10"/>
      <color theme="4"/>
      <name val="Arial"/>
      <family val="2"/>
    </font>
    <font>
      <b/>
      <sz val="11"/>
      <color theme="4"/>
      <name val="Arial"/>
      <family val="2"/>
    </font>
    <font>
      <sz val="10"/>
      <color rgb="FF000000"/>
      <name val="Calibri"/>
      <family val="2"/>
      <scheme val="minor"/>
    </font>
    <font>
      <sz val="10"/>
      <name val="Calibri"/>
      <family val="2"/>
      <scheme val="minor"/>
    </font>
    <font>
      <b/>
      <sz val="10"/>
      <name val="Calibri"/>
      <family val="2"/>
      <scheme val="minor"/>
    </font>
    <font>
      <b/>
      <sz val="10"/>
      <color rgb="FFFF0000"/>
      <name val="Arial"/>
      <family val="2"/>
    </font>
    <font>
      <sz val="9"/>
      <color rgb="FF000000"/>
      <name val="Arial"/>
      <family val="2"/>
    </font>
    <font>
      <b/>
      <sz val="10"/>
      <color theme="1"/>
      <name val="Arial"/>
      <family val="2"/>
    </font>
    <font>
      <b/>
      <sz val="14"/>
      <name val="Calibri"/>
      <family val="2"/>
      <scheme val="minor"/>
    </font>
    <font>
      <sz val="14"/>
      <color theme="1"/>
      <name val="Calibri"/>
      <family val="2"/>
      <scheme val="minor"/>
    </font>
    <font>
      <b/>
      <sz val="10"/>
      <color theme="0"/>
      <name val="Calibri"/>
      <family val="2"/>
      <scheme val="minor"/>
    </font>
    <font>
      <b/>
      <sz val="9"/>
      <color rgb="FF292929"/>
      <name val="Arial"/>
      <family val="2"/>
    </font>
    <font>
      <b/>
      <sz val="10"/>
      <color rgb="FF000000"/>
      <name val="Arial"/>
      <family val="2"/>
    </font>
    <font>
      <sz val="8"/>
      <color rgb="FF000000"/>
      <name val="Arial"/>
      <family val="2"/>
    </font>
    <font>
      <sz val="8"/>
      <color rgb="FF0000FF"/>
      <name val="Arial"/>
      <family val="2"/>
    </font>
    <font>
      <b/>
      <sz val="11"/>
      <color theme="0"/>
      <name val="Arial"/>
      <family val="2"/>
    </font>
    <font>
      <sz val="9"/>
      <color theme="1"/>
      <name val="Arial"/>
      <family val="2"/>
    </font>
    <font>
      <sz val="11"/>
      <color theme="0"/>
      <name val="Arial"/>
      <family val="2"/>
    </font>
    <font>
      <b/>
      <sz val="11"/>
      <color rgb="FFFF0000"/>
      <name val="Arial"/>
      <family val="2"/>
    </font>
    <font>
      <u/>
      <sz val="11"/>
      <color theme="10"/>
      <name val="Arial"/>
      <family val="2"/>
    </font>
    <font>
      <sz val="10"/>
      <color theme="1"/>
      <name val="Arial"/>
      <family val="2"/>
    </font>
    <font>
      <b/>
      <sz val="11"/>
      <color theme="1"/>
      <name val="Arial"/>
      <family val="2"/>
    </font>
    <font>
      <sz val="9"/>
      <color theme="1"/>
      <name val="Calibri"/>
      <family val="2"/>
      <scheme val="minor"/>
    </font>
    <font>
      <b/>
      <sz val="9"/>
      <color theme="1"/>
      <name val="Arial"/>
      <family val="2"/>
    </font>
    <font>
      <b/>
      <sz val="8"/>
      <color theme="0"/>
      <name val="Arial"/>
      <family val="2"/>
    </font>
    <font>
      <sz val="8"/>
      <color theme="0"/>
      <name val="Arial"/>
      <family val="2"/>
    </font>
    <font>
      <b/>
      <sz val="9"/>
      <color rgb="FF000000"/>
      <name val="Arial"/>
      <family val="2"/>
    </font>
    <font>
      <b/>
      <sz val="8"/>
      <color theme="1"/>
      <name val="Arial"/>
      <family val="2"/>
    </font>
    <font>
      <b/>
      <sz val="10"/>
      <color theme="0"/>
      <name val="Arial"/>
      <family val="2"/>
    </font>
    <font>
      <b/>
      <sz val="9"/>
      <color theme="0"/>
      <name val="Arial"/>
      <family val="2"/>
    </font>
    <font>
      <b/>
      <sz val="14"/>
      <color theme="0" tint="-0.499984740745262"/>
      <name val="Calibri"/>
      <family val="2"/>
      <scheme val="minor"/>
    </font>
    <font>
      <b/>
      <sz val="10"/>
      <color rgb="FF292929"/>
      <name val="Arial"/>
      <family val="2"/>
    </font>
    <font>
      <sz val="11"/>
      <color rgb="FF000000"/>
      <name val="Arial"/>
      <family val="2"/>
    </font>
    <font>
      <b/>
      <sz val="14"/>
      <name val="Arial"/>
      <family val="2"/>
    </font>
    <font>
      <sz val="10"/>
      <color theme="0"/>
      <name val="Arial"/>
      <family val="2"/>
    </font>
    <font>
      <sz val="10"/>
      <color indexed="8"/>
      <name val="Arial"/>
      <family val="2"/>
    </font>
    <font>
      <b/>
      <i/>
      <sz val="10"/>
      <color theme="0"/>
      <name val="Arial"/>
      <family val="2"/>
    </font>
    <font>
      <sz val="10"/>
      <color rgb="FF000000"/>
      <name val="Arial"/>
      <family val="2"/>
    </font>
    <font>
      <sz val="14"/>
      <color theme="1"/>
      <name val="Arial"/>
      <family val="2"/>
    </font>
    <font>
      <b/>
      <sz val="8"/>
      <name val="Arial"/>
      <family val="2"/>
    </font>
    <font>
      <b/>
      <sz val="11"/>
      <color theme="0"/>
      <name val="Calibri"/>
      <family val="2"/>
      <scheme val="minor"/>
    </font>
    <font>
      <sz val="12"/>
      <color theme="1"/>
      <name val="Calibri"/>
      <family val="2"/>
      <scheme val="minor"/>
    </font>
    <font>
      <b/>
      <sz val="10"/>
      <color indexed="8"/>
      <name val="Arial"/>
      <family val="2"/>
    </font>
    <font>
      <sz val="8"/>
      <name val="Arial"/>
      <family val="2"/>
    </font>
    <font>
      <sz val="11"/>
      <name val="Calibri"/>
      <family val="2"/>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79C000"/>
        <bgColor indexed="64"/>
      </patternFill>
    </fill>
    <fill>
      <patternFill patternType="solid">
        <fgColor rgb="FF007B3E"/>
        <bgColor indexed="64"/>
      </patternFill>
    </fill>
    <fill>
      <patternFill patternType="solid">
        <fgColor rgb="FFFFFFFF"/>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8">
    <xf numFmtId="0" fontId="0" fillId="0" borderId="0"/>
    <xf numFmtId="0" fontId="2" fillId="0" borderId="0"/>
    <xf numFmtId="0" fontId="13" fillId="0" borderId="0" applyNumberFormat="0" applyFill="0" applyBorder="0" applyAlignment="0" applyProtection="0">
      <alignment vertical="top"/>
      <protection locked="0"/>
    </xf>
    <xf numFmtId="0" fontId="14" fillId="0" borderId="0" applyNumberFormat="0" applyFill="0" applyBorder="0" applyAlignment="0" applyProtection="0"/>
    <xf numFmtId="0" fontId="2" fillId="0" borderId="0"/>
    <xf numFmtId="0" fontId="2" fillId="0" borderId="0"/>
    <xf numFmtId="0" fontId="7" fillId="0" borderId="0"/>
    <xf numFmtId="0" fontId="6" fillId="0" borderId="0"/>
  </cellStyleXfs>
  <cellXfs count="589">
    <xf numFmtId="0" fontId="0" fillId="0" borderId="0" xfId="0"/>
    <xf numFmtId="0" fontId="2" fillId="0" borderId="0" xfId="4" applyAlignment="1">
      <alignment wrapText="1"/>
    </xf>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4" fillId="0" borderId="1" xfId="4" applyFont="1" applyBorder="1" applyAlignment="1">
      <alignment vertical="center"/>
    </xf>
    <xf numFmtId="2" fontId="4" fillId="0" borderId="1" xfId="4" applyNumberFormat="1" applyFont="1" applyBorder="1" applyAlignment="1">
      <alignment horizontal="center" vertical="center"/>
    </xf>
    <xf numFmtId="0" fontId="4" fillId="0" borderId="1" xfId="4" applyFont="1" applyBorder="1" applyAlignment="1">
      <alignment horizontal="center" vertical="center"/>
    </xf>
    <xf numFmtId="0" fontId="4" fillId="0" borderId="1" xfId="4" applyFont="1" applyBorder="1" applyAlignment="1">
      <alignment horizontal="center"/>
    </xf>
    <xf numFmtId="0" fontId="5" fillId="0" borderId="1" xfId="4" applyFont="1" applyBorder="1" applyAlignment="1">
      <alignment horizontal="center" vertical="center"/>
    </xf>
    <xf numFmtId="0" fontId="4" fillId="0" borderId="1" xfId="4" applyFont="1" applyBorder="1"/>
    <xf numFmtId="0" fontId="1" fillId="0" borderId="0" xfId="4" applyFont="1" applyAlignment="1">
      <alignment wrapText="1"/>
    </xf>
    <xf numFmtId="0" fontId="1" fillId="0" borderId="0" xfId="4" applyFont="1" applyAlignment="1">
      <alignment horizontal="left" wrapText="1"/>
    </xf>
    <xf numFmtId="0" fontId="16" fillId="0" borderId="0" xfId="0" applyFont="1" applyAlignment="1">
      <alignment horizontal="justify" vertical="center"/>
    </xf>
    <xf numFmtId="0" fontId="16" fillId="0" borderId="0" xfId="0" applyFont="1"/>
    <xf numFmtId="0" fontId="0" fillId="0" borderId="0" xfId="0" applyAlignment="1">
      <alignment horizontal="center"/>
    </xf>
    <xf numFmtId="0" fontId="0" fillId="2" borderId="0" xfId="0" applyFill="1"/>
    <xf numFmtId="0" fontId="3" fillId="0" borderId="0" xfId="4" applyFont="1" applyAlignment="1">
      <alignment vertical="center" wrapText="1"/>
    </xf>
    <xf numFmtId="0" fontId="17" fillId="0" borderId="0" xfId="4" applyFont="1" applyAlignment="1">
      <alignment vertical="center" wrapText="1"/>
    </xf>
    <xf numFmtId="0" fontId="17" fillId="0" borderId="0" xfId="4" applyFont="1" applyAlignment="1">
      <alignment vertical="center"/>
    </xf>
    <xf numFmtId="0" fontId="17" fillId="0" borderId="2" xfId="4" applyFont="1" applyBorder="1" applyAlignment="1">
      <alignment vertical="center"/>
    </xf>
    <xf numFmtId="0" fontId="4" fillId="0" borderId="1" xfId="4" applyFont="1" applyBorder="1" applyAlignment="1">
      <alignment horizontal="justify" vertical="center" wrapText="1"/>
    </xf>
    <xf numFmtId="0" fontId="18" fillId="0" borderId="0" xfId="0" applyFont="1" applyAlignment="1">
      <alignment horizontal="center" vertical="center"/>
    </xf>
    <xf numFmtId="0" fontId="19" fillId="0" borderId="1" xfId="0" applyFont="1" applyBorder="1" applyAlignment="1">
      <alignment vertical="center" wrapText="1"/>
    </xf>
    <xf numFmtId="0" fontId="15" fillId="0" borderId="0" xfId="0" applyFont="1"/>
    <xf numFmtId="0" fontId="20" fillId="0" borderId="0" xfId="4" applyFont="1" applyAlignment="1">
      <alignment wrapText="1"/>
    </xf>
    <xf numFmtId="0" fontId="20" fillId="0" borderId="1" xfId="4" applyFont="1" applyBorder="1" applyAlignment="1">
      <alignment horizontal="left" vertical="center" wrapText="1"/>
    </xf>
    <xf numFmtId="0" fontId="15" fillId="0" borderId="0" xfId="0" applyFont="1" applyAlignment="1">
      <alignment horizontal="center"/>
    </xf>
    <xf numFmtId="0" fontId="2" fillId="0" borderId="0" xfId="4" applyAlignment="1">
      <alignment horizontal="center" wrapText="1"/>
    </xf>
    <xf numFmtId="0" fontId="2" fillId="0" borderId="0" xfId="4" applyAlignment="1">
      <alignment horizontal="center" vertical="center" wrapText="1"/>
    </xf>
    <xf numFmtId="0" fontId="20" fillId="0" borderId="0" xfId="4" applyFont="1" applyAlignment="1">
      <alignment horizontal="center" vertical="center" wrapText="1"/>
    </xf>
    <xf numFmtId="0" fontId="20" fillId="0" borderId="0" xfId="4" applyFont="1" applyAlignment="1">
      <alignment horizontal="center" wrapText="1"/>
    </xf>
    <xf numFmtId="0" fontId="15" fillId="0" borderId="0" xfId="0"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center" vertical="center"/>
    </xf>
    <xf numFmtId="0" fontId="22" fillId="0" borderId="0" xfId="0" applyFont="1" applyAlignment="1">
      <alignment horizontal="center" vertical="center"/>
    </xf>
    <xf numFmtId="0" fontId="20" fillId="0" borderId="1" xfId="4" applyFont="1" applyBorder="1" applyAlignment="1">
      <alignment horizontal="center" vertical="center" wrapText="1"/>
    </xf>
    <xf numFmtId="0" fontId="20" fillId="4" borderId="1" xfId="0" applyFont="1" applyFill="1" applyBorder="1" applyAlignment="1">
      <alignment horizontal="center" vertical="center" wrapText="1"/>
    </xf>
    <xf numFmtId="17" fontId="23" fillId="0" borderId="1" xfId="4" applyNumberFormat="1" applyFont="1" applyBorder="1" applyAlignment="1">
      <alignment horizontal="center" vertical="center" wrapText="1"/>
    </xf>
    <xf numFmtId="17" fontId="4" fillId="0" borderId="1" xfId="4"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0" fillId="2" borderId="0" xfId="0" applyFill="1" applyAlignment="1">
      <alignment horizontal="center"/>
    </xf>
    <xf numFmtId="0" fontId="24" fillId="2" borderId="0" xfId="0" applyFont="1" applyFill="1" applyAlignment="1">
      <alignment horizontal="center" vertical="center" wrapText="1"/>
    </xf>
    <xf numFmtId="0" fontId="3" fillId="2" borderId="0" xfId="0" applyFont="1" applyFill="1" applyAlignment="1">
      <alignment horizontal="center" vertical="center" wrapText="1"/>
    </xf>
    <xf numFmtId="0" fontId="8" fillId="2" borderId="5" xfId="0" applyFont="1" applyFill="1" applyBorder="1" applyAlignment="1">
      <alignment horizontal="center" vertical="center" wrapText="1"/>
    </xf>
    <xf numFmtId="0" fontId="29" fillId="0" borderId="1" xfId="0" applyFont="1" applyBorder="1" applyAlignment="1">
      <alignment horizontal="center" vertical="center"/>
    </xf>
    <xf numFmtId="0" fontId="16" fillId="0" borderId="0" xfId="4" applyFont="1" applyAlignment="1">
      <alignment wrapText="1"/>
    </xf>
    <xf numFmtId="0" fontId="30" fillId="0" borderId="0" xfId="0" applyFont="1"/>
    <xf numFmtId="0" fontId="31" fillId="0" borderId="0" xfId="0" applyFont="1"/>
    <xf numFmtId="0" fontId="19" fillId="0" borderId="1" xfId="4" applyFont="1" applyBorder="1" applyAlignment="1">
      <alignment horizontal="left" vertical="center" wrapText="1"/>
    </xf>
    <xf numFmtId="0" fontId="20" fillId="0" borderId="1" xfId="0" applyFont="1" applyBorder="1" applyAlignment="1">
      <alignment vertical="center" wrapText="1"/>
    </xf>
    <xf numFmtId="0" fontId="27" fillId="5" borderId="6" xfId="4" applyFont="1" applyFill="1" applyBorder="1" applyAlignment="1">
      <alignment horizontal="center" vertical="center" wrapText="1"/>
    </xf>
    <xf numFmtId="0" fontId="16" fillId="4" borderId="0" xfId="0" applyFont="1" applyFill="1"/>
    <xf numFmtId="0" fontId="16" fillId="4" borderId="0" xfId="0" applyFont="1" applyFill="1" applyAlignment="1">
      <alignment wrapText="1"/>
    </xf>
    <xf numFmtId="0" fontId="4" fillId="0" borderId="1" xfId="5" applyFont="1" applyBorder="1" applyAlignment="1">
      <alignment horizontal="left" vertical="center" wrapText="1"/>
    </xf>
    <xf numFmtId="0" fontId="4" fillId="4" borderId="1" xfId="5"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lignment horizontal="left" wrapText="1"/>
    </xf>
    <xf numFmtId="0" fontId="15" fillId="0" borderId="1" xfId="0" applyFont="1" applyBorder="1" applyAlignment="1">
      <alignment vertical="center" wrapText="1"/>
    </xf>
    <xf numFmtId="0" fontId="15" fillId="0" borderId="1" xfId="0" applyFont="1" applyBorder="1" applyAlignment="1">
      <alignment vertical="center"/>
    </xf>
    <xf numFmtId="0" fontId="0" fillId="4" borderId="0" xfId="0" applyFill="1"/>
    <xf numFmtId="0" fontId="33" fillId="0" borderId="0" xfId="4" applyFont="1" applyAlignment="1">
      <alignment vertical="center" wrapText="1"/>
    </xf>
    <xf numFmtId="0" fontId="4" fillId="0" borderId="0" xfId="4" applyFont="1" applyAlignment="1">
      <alignment horizontal="justify" vertical="center" wrapText="1"/>
    </xf>
    <xf numFmtId="0" fontId="4" fillId="0" borderId="0" xfId="4" applyFont="1" applyAlignment="1">
      <alignment horizontal="center" vertical="center" wrapText="1"/>
    </xf>
    <xf numFmtId="17" fontId="23" fillId="0" borderId="0" xfId="4" applyNumberFormat="1" applyFont="1" applyAlignment="1">
      <alignment horizontal="center" vertical="center" wrapText="1"/>
    </xf>
    <xf numFmtId="0" fontId="3" fillId="2" borderId="2" xfId="0" applyFont="1" applyFill="1" applyBorder="1" applyAlignment="1">
      <alignment horizontal="center" vertical="center" wrapText="1"/>
    </xf>
    <xf numFmtId="0" fontId="33" fillId="0" borderId="1" xfId="4" applyFont="1" applyBorder="1" applyAlignment="1">
      <alignment vertical="center" wrapText="1"/>
    </xf>
    <xf numFmtId="0" fontId="16" fillId="0" borderId="0" xfId="0" applyFont="1" applyAlignment="1">
      <alignment horizontal="left" vertical="top"/>
    </xf>
    <xf numFmtId="0" fontId="2" fillId="0" borderId="1" xfId="5" applyBorder="1" applyAlignment="1">
      <alignment horizontal="center" vertical="center" wrapText="1"/>
    </xf>
    <xf numFmtId="0" fontId="2" fillId="4" borderId="1" xfId="5" applyFill="1" applyBorder="1" applyAlignment="1">
      <alignment horizontal="center" vertical="center" wrapText="1"/>
    </xf>
    <xf numFmtId="0" fontId="36" fillId="0" borderId="1" xfId="2" applyFont="1" applyBorder="1" applyAlignment="1" applyProtection="1">
      <alignment horizontal="center" vertical="center" wrapText="1"/>
    </xf>
    <xf numFmtId="0" fontId="19" fillId="0" borderId="1" xfId="4" applyFont="1" applyBorder="1" applyAlignment="1">
      <alignment horizontal="center" vertical="center" wrapText="1"/>
    </xf>
    <xf numFmtId="0" fontId="23" fillId="0" borderId="1" xfId="4" applyFont="1" applyBorder="1" applyAlignment="1">
      <alignment horizontal="justify" vertical="center" wrapText="1"/>
    </xf>
    <xf numFmtId="17" fontId="4" fillId="0" borderId="0" xfId="4" applyNumberFormat="1" applyFont="1" applyAlignment="1">
      <alignment horizontal="center" vertical="center" wrapText="1"/>
    </xf>
    <xf numFmtId="0" fontId="39" fillId="0" borderId="1" xfId="0" applyFont="1" applyBorder="1" applyAlignment="1">
      <alignment horizontal="center" vertical="center" textRotation="90" wrapText="1"/>
    </xf>
    <xf numFmtId="0" fontId="16" fillId="2" borderId="0" xfId="0" applyFont="1" applyFill="1"/>
    <xf numFmtId="14" fontId="32" fillId="5" borderId="6" xfId="0" applyNumberFormat="1" applyFont="1" applyFill="1" applyBorder="1" applyAlignment="1">
      <alignment horizontal="center" vertical="center" wrapText="1"/>
    </xf>
    <xf numFmtId="0" fontId="32" fillId="5" borderId="6" xfId="0" applyFont="1" applyFill="1" applyBorder="1" applyAlignment="1">
      <alignment horizontal="center" vertical="center" wrapText="1"/>
    </xf>
    <xf numFmtId="0" fontId="37" fillId="0" borderId="1" xfId="0" applyFont="1" applyBorder="1" applyAlignment="1">
      <alignment horizontal="justify" vertical="center" wrapText="1"/>
    </xf>
    <xf numFmtId="0" fontId="38" fillId="4" borderId="0" xfId="0" applyFont="1" applyFill="1" applyAlignment="1">
      <alignment wrapText="1"/>
    </xf>
    <xf numFmtId="0" fontId="45" fillId="5"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37" fillId="0" borderId="1" xfId="0" applyFont="1" applyBorder="1" applyAlignment="1">
      <alignment horizontal="center"/>
    </xf>
    <xf numFmtId="0" fontId="37" fillId="0" borderId="7" xfId="0" applyFont="1" applyBorder="1" applyAlignment="1">
      <alignment horizontal="center"/>
    </xf>
    <xf numFmtId="0" fontId="37" fillId="0" borderId="7" xfId="0" applyFont="1" applyBorder="1"/>
    <xf numFmtId="0" fontId="37" fillId="0" borderId="0" xfId="0" applyFont="1"/>
    <xf numFmtId="0" fontId="17" fillId="0" borderId="0" xfId="0" applyFont="1" applyAlignment="1">
      <alignment vertical="center" wrapText="1"/>
    </xf>
    <xf numFmtId="0" fontId="17" fillId="0" borderId="2" xfId="0" applyFont="1" applyBorder="1" applyAlignment="1">
      <alignment vertical="center" wrapText="1"/>
    </xf>
    <xf numFmtId="0" fontId="3" fillId="0" borderId="0" xfId="5" applyFont="1" applyAlignment="1">
      <alignment horizontal="right" vertical="center"/>
    </xf>
    <xf numFmtId="0" fontId="45" fillId="5" borderId="1" xfId="5" applyFont="1" applyFill="1" applyBorder="1" applyAlignment="1">
      <alignment horizontal="center" vertical="center"/>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 fillId="0" borderId="1" xfId="0" applyFont="1" applyBorder="1" applyAlignment="1">
      <alignment horizontal="left" vertical="center" wrapText="1"/>
    </xf>
    <xf numFmtId="0" fontId="51" fillId="0" borderId="1" xfId="0" applyFont="1" applyBorder="1" applyAlignment="1">
      <alignment wrapText="1"/>
    </xf>
    <xf numFmtId="0" fontId="2" fillId="5" borderId="1" xfId="5" applyFill="1" applyBorder="1" applyAlignment="1">
      <alignment horizontal="center" vertical="center"/>
    </xf>
    <xf numFmtId="0" fontId="37" fillId="5" borderId="1" xfId="0" applyFont="1" applyFill="1" applyBorder="1" applyAlignment="1">
      <alignment horizontal="center" vertical="top"/>
    </xf>
    <xf numFmtId="0" fontId="51" fillId="5" borderId="1" xfId="5" applyFont="1" applyFill="1" applyBorder="1" applyAlignment="1">
      <alignment vertical="center"/>
    </xf>
    <xf numFmtId="0" fontId="51" fillId="5" borderId="10" xfId="5" applyFont="1" applyFill="1" applyBorder="1" applyAlignment="1">
      <alignment horizontal="center" vertical="center"/>
    </xf>
    <xf numFmtId="0" fontId="37" fillId="0" borderId="1" xfId="0" applyFont="1" applyBorder="1" applyAlignment="1">
      <alignment horizontal="center" vertical="top"/>
    </xf>
    <xf numFmtId="0" fontId="2" fillId="0" borderId="0" xfId="5" applyAlignment="1">
      <alignment vertical="center"/>
    </xf>
    <xf numFmtId="0" fontId="2" fillId="0" borderId="0" xfId="5" applyAlignment="1">
      <alignment horizontal="center" vertical="center"/>
    </xf>
    <xf numFmtId="0" fontId="2" fillId="0" borderId="0" xfId="5" applyAlignment="1">
      <alignment horizontal="left" vertical="center"/>
    </xf>
    <xf numFmtId="0" fontId="52" fillId="0" borderId="1" xfId="7" applyFont="1" applyBorder="1" applyAlignment="1">
      <alignment horizontal="left" vertical="center" wrapText="1"/>
    </xf>
    <xf numFmtId="0" fontId="52" fillId="0" borderId="1" xfId="7" applyFont="1" applyBorder="1" applyAlignment="1">
      <alignment horizontal="center" vertical="center" wrapText="1"/>
    </xf>
    <xf numFmtId="0" fontId="52" fillId="0" borderId="1" xfId="7" applyFont="1" applyBorder="1" applyAlignment="1">
      <alignment vertical="center" wrapText="1"/>
    </xf>
    <xf numFmtId="0" fontId="37" fillId="0" borderId="1" xfId="0" applyFont="1" applyBorder="1" applyAlignment="1">
      <alignment horizontal="center" vertical="center" wrapText="1"/>
    </xf>
    <xf numFmtId="0" fontId="37" fillId="0" borderId="1" xfId="0" applyFont="1" applyBorder="1" applyAlignment="1">
      <alignment horizontal="left"/>
    </xf>
    <xf numFmtId="0" fontId="37" fillId="0" borderId="10" xfId="0" applyFont="1" applyBorder="1" applyAlignment="1">
      <alignment horizontal="left" vertical="center" wrapText="1"/>
    </xf>
    <xf numFmtId="0" fontId="37" fillId="0" borderId="5" xfId="0" applyFont="1" applyBorder="1" applyAlignment="1">
      <alignment horizontal="left" vertical="center" wrapText="1"/>
    </xf>
    <xf numFmtId="0" fontId="37" fillId="0" borderId="0" xfId="0" applyFont="1" applyAlignment="1">
      <alignment horizontal="left" vertical="center" wrapText="1"/>
    </xf>
    <xf numFmtId="0" fontId="50" fillId="0" borderId="0" xfId="0" applyFont="1" applyAlignment="1">
      <alignment horizontal="center" vertical="center"/>
    </xf>
    <xf numFmtId="0" fontId="2" fillId="0" borderId="0" xfId="0" applyFont="1" applyAlignment="1">
      <alignment horizontal="center" vertical="center"/>
    </xf>
    <xf numFmtId="0" fontId="16" fillId="0" borderId="0" xfId="0" applyFont="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xf>
    <xf numFmtId="0" fontId="50" fillId="0" borderId="0" xfId="0" applyFont="1" applyAlignment="1">
      <alignment horizontal="center" vertical="center" wrapText="1"/>
    </xf>
    <xf numFmtId="0" fontId="2" fillId="0" borderId="0" xfId="0" applyFont="1" applyAlignment="1">
      <alignment horizontal="center" vertical="center" wrapText="1"/>
    </xf>
    <xf numFmtId="0" fontId="45" fillId="5" borderId="1" xfId="5" applyFont="1" applyFill="1" applyBorder="1" applyAlignment="1">
      <alignment horizontal="center" vertical="center" wrapText="1"/>
    </xf>
    <xf numFmtId="0" fontId="36" fillId="0" borderId="1" xfId="2" applyFont="1" applyBorder="1" applyAlignment="1" applyProtection="1">
      <alignment horizontal="left" vertical="center" wrapText="1"/>
    </xf>
    <xf numFmtId="0" fontId="37" fillId="0" borderId="1" xfId="0" applyFont="1" applyBorder="1" applyAlignment="1">
      <alignment wrapText="1"/>
    </xf>
    <xf numFmtId="0" fontId="37" fillId="0" borderId="1" xfId="0" applyFont="1" applyBorder="1" applyAlignment="1">
      <alignment horizontal="center" wrapText="1"/>
    </xf>
    <xf numFmtId="0" fontId="37" fillId="0" borderId="1" xfId="0" applyFont="1" applyBorder="1" applyAlignment="1">
      <alignment horizontal="left" vertical="center" wrapText="1"/>
    </xf>
    <xf numFmtId="0" fontId="19" fillId="0" borderId="1" xfId="4" applyFont="1" applyBorder="1" applyAlignment="1">
      <alignment horizontal="center" vertical="top" wrapText="1"/>
    </xf>
    <xf numFmtId="0" fontId="19" fillId="4" borderId="1" xfId="4" applyFont="1" applyFill="1" applyBorder="1" applyAlignment="1">
      <alignment horizontal="center" vertical="top" wrapText="1"/>
    </xf>
    <xf numFmtId="0" fontId="2" fillId="0" borderId="0" xfId="4"/>
    <xf numFmtId="0" fontId="50" fillId="0" borderId="0" xfId="4" applyFont="1" applyAlignment="1">
      <alignment horizontal="center" vertical="center" wrapText="1"/>
    </xf>
    <xf numFmtId="0" fontId="3" fillId="0" borderId="0" xfId="4" applyFont="1" applyAlignment="1">
      <alignment horizontal="center" vertical="center" wrapText="1"/>
    </xf>
    <xf numFmtId="0" fontId="45" fillId="5" borderId="1" xfId="4" applyFont="1" applyFill="1" applyBorder="1" applyAlignment="1">
      <alignment horizontal="center" vertical="center" wrapText="1"/>
    </xf>
    <xf numFmtId="0" fontId="37" fillId="0" borderId="1" xfId="4" applyFont="1" applyBorder="1" applyAlignment="1">
      <alignment horizontal="center" vertical="center" wrapText="1"/>
    </xf>
    <xf numFmtId="0" fontId="37" fillId="3" borderId="1" xfId="4" applyFont="1" applyFill="1" applyBorder="1" applyAlignment="1">
      <alignment horizontal="center" vertical="center" wrapText="1"/>
    </xf>
    <xf numFmtId="0" fontId="54" fillId="0" borderId="1" xfId="4" applyFont="1" applyBorder="1" applyAlignment="1">
      <alignment horizontal="center" vertical="center" wrapText="1"/>
    </xf>
    <xf numFmtId="164" fontId="37" fillId="0" borderId="1" xfId="4" applyNumberFormat="1" applyFont="1" applyBorder="1" applyAlignment="1">
      <alignment horizontal="center" vertical="center" wrapText="1"/>
    </xf>
    <xf numFmtId="0" fontId="37" fillId="0" borderId="1" xfId="4" applyFont="1" applyBorder="1" applyAlignment="1">
      <alignment vertical="center" wrapText="1"/>
    </xf>
    <xf numFmtId="0" fontId="24" fillId="0" borderId="1" xfId="4" applyFont="1" applyBorder="1" applyAlignment="1">
      <alignment horizontal="center" vertical="center" wrapText="1"/>
    </xf>
    <xf numFmtId="0" fontId="24" fillId="0" borderId="1" xfId="4" applyFont="1" applyBorder="1" applyAlignment="1">
      <alignment vertical="center" wrapText="1"/>
    </xf>
    <xf numFmtId="0" fontId="29" fillId="0" borderId="1" xfId="4" applyFont="1" applyBorder="1" applyAlignment="1">
      <alignment horizontal="center" vertical="center" textRotation="90" wrapText="1"/>
    </xf>
    <xf numFmtId="2" fontId="24" fillId="0" borderId="1" xfId="4" applyNumberFormat="1" applyFont="1" applyBorder="1" applyAlignment="1">
      <alignment horizontal="center" vertical="center" wrapText="1"/>
    </xf>
    <xf numFmtId="0" fontId="29" fillId="0" borderId="1" xfId="0" applyFont="1" applyBorder="1" applyAlignment="1">
      <alignment horizontal="center" vertical="center" wrapText="1"/>
    </xf>
    <xf numFmtId="0" fontId="2" fillId="0" borderId="0" xfId="4" applyAlignment="1">
      <alignment horizontal="center"/>
    </xf>
    <xf numFmtId="0" fontId="50" fillId="0" borderId="0" xfId="4" applyFont="1" applyAlignment="1">
      <alignment horizontal="center"/>
    </xf>
    <xf numFmtId="0" fontId="2" fillId="0" borderId="0" xfId="4" applyAlignment="1">
      <alignment horizontal="center" vertical="center"/>
    </xf>
    <xf numFmtId="0" fontId="2" fillId="0" borderId="2" xfId="4" applyBorder="1" applyAlignment="1">
      <alignment horizontal="center" vertical="center"/>
    </xf>
    <xf numFmtId="0" fontId="2" fillId="0" borderId="0" xfId="4" applyAlignment="1">
      <alignment horizontal="left" wrapText="1"/>
    </xf>
    <xf numFmtId="0" fontId="1" fillId="0" borderId="0" xfId="4" applyFont="1" applyAlignment="1">
      <alignment vertical="center" wrapText="1"/>
    </xf>
    <xf numFmtId="0" fontId="16" fillId="0" borderId="0" xfId="0" applyFont="1" applyAlignment="1">
      <alignment wrapText="1"/>
    </xf>
    <xf numFmtId="0" fontId="16" fillId="0" borderId="3" xfId="0" applyFont="1" applyBorder="1" applyAlignment="1">
      <alignment horizontal="center" wrapText="1"/>
    </xf>
    <xf numFmtId="0" fontId="8" fillId="0" borderId="4" xfId="0" applyFont="1" applyBorder="1" applyAlignment="1">
      <alignment vertical="center" wrapText="1"/>
    </xf>
    <xf numFmtId="0" fontId="8" fillId="0" borderId="0" xfId="0" applyFont="1" applyAlignment="1">
      <alignment horizontal="center" vertical="center" wrapText="1"/>
    </xf>
    <xf numFmtId="0" fontId="37" fillId="0" borderId="0" xfId="0" applyFont="1" applyAlignment="1">
      <alignment wrapText="1"/>
    </xf>
    <xf numFmtId="0" fontId="37" fillId="0" borderId="5" xfId="0" applyFont="1" applyBorder="1" applyAlignment="1">
      <alignment horizontal="center" vertical="center" wrapText="1"/>
    </xf>
    <xf numFmtId="0" fontId="37" fillId="0" borderId="11" xfId="0" applyFont="1" applyBorder="1" applyAlignment="1">
      <alignment horizontal="center" vertical="center" wrapText="1"/>
    </xf>
    <xf numFmtId="0" fontId="2" fillId="4" borderId="10" xfId="0" applyFont="1" applyFill="1" applyBorder="1" applyAlignment="1">
      <alignment horizontal="center" wrapText="1"/>
    </xf>
    <xf numFmtId="0" fontId="2" fillId="4" borderId="5" xfId="0" applyFont="1" applyFill="1" applyBorder="1" applyAlignment="1">
      <alignment horizontal="center" wrapText="1"/>
    </xf>
    <xf numFmtId="0" fontId="2" fillId="4" borderId="11" xfId="0" applyFont="1" applyFill="1" applyBorder="1" applyAlignment="1">
      <alignment horizontal="center" wrapText="1"/>
    </xf>
    <xf numFmtId="0" fontId="24" fillId="0" borderId="0" xfId="0" applyFont="1" applyAlignment="1">
      <alignment horizontal="left" vertical="center" wrapText="1"/>
    </xf>
    <xf numFmtId="0" fontId="37" fillId="0" borderId="1" xfId="0" applyFont="1" applyBorder="1"/>
    <xf numFmtId="0" fontId="55" fillId="0" borderId="7" xfId="0" applyFont="1" applyBorder="1" applyAlignment="1">
      <alignment horizontal="center" wrapText="1"/>
    </xf>
    <xf numFmtId="0" fontId="55" fillId="0" borderId="0" xfId="0" applyFont="1" applyAlignment="1">
      <alignment horizont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5" fillId="0" borderId="0" xfId="0" applyFont="1" applyAlignment="1">
      <alignment vertical="center" wrapText="1"/>
    </xf>
    <xf numFmtId="0" fontId="32" fillId="8" borderId="1" xfId="0" applyFont="1" applyFill="1" applyBorder="1" applyAlignment="1">
      <alignment horizontal="left" vertical="center" textRotation="90" wrapText="1"/>
    </xf>
    <xf numFmtId="0" fontId="34" fillId="4" borderId="1" xfId="0" applyFont="1" applyFill="1" applyBorder="1" applyAlignment="1">
      <alignment wrapText="1"/>
    </xf>
    <xf numFmtId="0" fontId="32" fillId="4" borderId="1" xfId="0" applyFont="1" applyFill="1" applyBorder="1" applyAlignment="1">
      <alignment horizontal="left" wrapText="1"/>
    </xf>
    <xf numFmtId="0" fontId="32" fillId="4" borderId="0" xfId="0" applyFont="1" applyFill="1" applyAlignment="1">
      <alignment wrapText="1"/>
    </xf>
    <xf numFmtId="0" fontId="34" fillId="4" borderId="0" xfId="0" applyFont="1" applyFill="1" applyAlignment="1">
      <alignment wrapText="1"/>
    </xf>
    <xf numFmtId="0" fontId="32" fillId="4" borderId="7" xfId="0" applyFont="1" applyFill="1" applyBorder="1" applyAlignment="1">
      <alignment wrapText="1"/>
    </xf>
    <xf numFmtId="0" fontId="32" fillId="4" borderId="2" xfId="0" applyFont="1" applyFill="1" applyBorder="1" applyAlignment="1">
      <alignment wrapText="1"/>
    </xf>
    <xf numFmtId="0" fontId="32" fillId="4" borderId="1" xfId="0" applyFont="1" applyFill="1" applyBorder="1" applyAlignment="1">
      <alignment wrapText="1"/>
    </xf>
    <xf numFmtId="0" fontId="24" fillId="0" borderId="7" xfId="0" applyFont="1" applyBorder="1" applyAlignment="1">
      <alignment vertical="top" wrapText="1"/>
    </xf>
    <xf numFmtId="0" fontId="24" fillId="0" borderId="0" xfId="0" applyFont="1" applyAlignment="1">
      <alignment vertical="top" wrapText="1"/>
    </xf>
    <xf numFmtId="0" fontId="24" fillId="0" borderId="2" xfId="0" applyFont="1" applyBorder="1" applyAlignment="1">
      <alignment vertical="top" wrapText="1"/>
    </xf>
    <xf numFmtId="0" fontId="16" fillId="0" borderId="7" xfId="0" applyFont="1" applyBorder="1" applyAlignment="1">
      <alignment vertical="top" wrapText="1"/>
    </xf>
    <xf numFmtId="0" fontId="37" fillId="0" borderId="0" xfId="0" applyFont="1" applyAlignment="1">
      <alignment vertical="top" wrapText="1"/>
    </xf>
    <xf numFmtId="0" fontId="37" fillId="0" borderId="2" xfId="0" applyFont="1" applyBorder="1" applyAlignment="1">
      <alignment vertical="top" wrapText="1"/>
    </xf>
    <xf numFmtId="0" fontId="37" fillId="0" borderId="0" xfId="0" applyFont="1" applyAlignment="1">
      <alignment horizontal="center" wrapText="1"/>
    </xf>
    <xf numFmtId="0" fontId="3" fillId="0" borderId="0" xfId="5" applyFont="1" applyAlignment="1">
      <alignment horizontal="right" vertical="center" wrapText="1"/>
    </xf>
    <xf numFmtId="0" fontId="2" fillId="0" borderId="0" xfId="5" applyAlignment="1">
      <alignment vertical="center" wrapText="1"/>
    </xf>
    <xf numFmtId="0" fontId="16" fillId="0" borderId="0" xfId="0" applyFont="1" applyAlignment="1">
      <alignment horizontal="justify" vertical="center" wrapText="1"/>
    </xf>
    <xf numFmtId="0" fontId="37" fillId="0" borderId="1" xfId="0" applyFont="1" applyBorder="1" applyAlignment="1">
      <alignment horizontal="left" wrapText="1"/>
    </xf>
    <xf numFmtId="0" fontId="30" fillId="0" borderId="0" xfId="0" applyFont="1" applyAlignment="1">
      <alignment wrapText="1"/>
    </xf>
    <xf numFmtId="0" fontId="16" fillId="0" borderId="0" xfId="0" applyFont="1" applyAlignment="1">
      <alignment horizontal="center" wrapText="1"/>
    </xf>
    <xf numFmtId="0" fontId="22" fillId="0" borderId="0" xfId="0" applyFont="1" applyAlignment="1">
      <alignment horizontal="center" vertical="center" wrapText="1"/>
    </xf>
    <xf numFmtId="0" fontId="16" fillId="0" borderId="0" xfId="0" applyFont="1" applyAlignment="1">
      <alignment horizontal="right" wrapText="1"/>
    </xf>
    <xf numFmtId="0" fontId="41" fillId="4" borderId="0" xfId="0" applyFont="1" applyFill="1" applyAlignment="1">
      <alignment horizontal="center" textRotation="90" wrapText="1"/>
    </xf>
    <xf numFmtId="14" fontId="37" fillId="0" borderId="1" xfId="0" applyNumberFormat="1" applyFont="1" applyBorder="1" applyAlignment="1">
      <alignment horizontal="center" vertical="center" wrapText="1"/>
    </xf>
    <xf numFmtId="0" fontId="30" fillId="4" borderId="0" xfId="0" applyFont="1" applyFill="1" applyAlignment="1">
      <alignment wrapText="1"/>
    </xf>
    <xf numFmtId="0" fontId="42" fillId="4" borderId="0" xfId="0" applyFont="1" applyFill="1" applyAlignment="1">
      <alignment wrapText="1"/>
    </xf>
    <xf numFmtId="0" fontId="1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54" fillId="0" borderId="1" xfId="4" applyFont="1" applyBorder="1" applyAlignment="1">
      <alignment horizontal="left" vertical="center" wrapText="1"/>
    </xf>
    <xf numFmtId="164" fontId="24" fillId="0" borderId="1" xfId="4" applyNumberFormat="1" applyFont="1" applyBorder="1" applyAlignment="1">
      <alignment horizontal="center" vertical="center" wrapText="1"/>
    </xf>
    <xf numFmtId="0" fontId="24" fillId="8" borderId="1" xfId="4" applyFont="1" applyFill="1" applyBorder="1" applyAlignment="1">
      <alignment horizontal="center" vertical="center" wrapText="1"/>
    </xf>
    <xf numFmtId="0" fontId="37" fillId="0" borderId="1" xfId="5" applyFont="1" applyBorder="1" applyAlignment="1">
      <alignment horizontal="left" vertical="center" wrapText="1"/>
    </xf>
    <xf numFmtId="0" fontId="37" fillId="4" borderId="1" xfId="5" applyFont="1" applyFill="1" applyBorder="1" applyAlignment="1">
      <alignment horizontal="left" vertical="center" wrapText="1"/>
    </xf>
    <xf numFmtId="0" fontId="37" fillId="0" borderId="1" xfId="5" applyFont="1" applyBorder="1" applyAlignment="1">
      <alignment horizontal="center" vertical="center" wrapText="1"/>
    </xf>
    <xf numFmtId="0" fontId="37" fillId="0" borderId="1" xfId="5" applyFont="1" applyBorder="1" applyAlignment="1">
      <alignment horizontal="center" vertical="center"/>
    </xf>
    <xf numFmtId="0" fontId="37" fillId="0" borderId="1" xfId="5" applyFont="1" applyBorder="1" applyAlignment="1">
      <alignment horizontal="left" vertical="center"/>
    </xf>
    <xf numFmtId="0" fontId="37" fillId="0" borderId="1" xfId="5" applyFont="1" applyBorder="1" applyAlignment="1">
      <alignment horizontal="left"/>
    </xf>
    <xf numFmtId="0" fontId="37" fillId="0" borderId="1" xfId="5" applyFont="1" applyBorder="1" applyAlignment="1">
      <alignment horizontal="left" wrapText="1"/>
    </xf>
    <xf numFmtId="0" fontId="0" fillId="0" borderId="11" xfId="0" applyBorder="1"/>
    <xf numFmtId="0" fontId="0" fillId="0" borderId="13" xfId="0" applyBorder="1"/>
    <xf numFmtId="0" fontId="0" fillId="0" borderId="11" xfId="0" applyBorder="1" applyAlignment="1">
      <alignment horizontal="center"/>
    </xf>
    <xf numFmtId="0" fontId="0" fillId="0" borderId="13" xfId="0" applyBorder="1" applyAlignment="1">
      <alignment horizontal="center"/>
    </xf>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0" fontId="16" fillId="0" borderId="0" xfId="0" applyFont="1" applyAlignment="1">
      <alignment vertical="center" wrapText="1"/>
    </xf>
    <xf numFmtId="0" fontId="0" fillId="0" borderId="0" xfId="0" applyAlignment="1">
      <alignment horizontal="left" vertical="top" wrapText="1"/>
    </xf>
    <xf numFmtId="0" fontId="37" fillId="4" borderId="1" xfId="0" applyFont="1" applyFill="1" applyBorder="1" applyAlignment="1">
      <alignment horizontal="center" vertical="center" wrapText="1"/>
    </xf>
    <xf numFmtId="0" fontId="37" fillId="0" borderId="1" xfId="0" applyFont="1" applyBorder="1" applyAlignment="1">
      <alignment vertical="center"/>
    </xf>
    <xf numFmtId="0" fontId="37" fillId="0" borderId="1" xfId="0" applyFont="1" applyBorder="1" applyAlignment="1">
      <alignment horizontal="center" vertical="center"/>
    </xf>
    <xf numFmtId="0" fontId="5" fillId="2" borderId="0" xfId="0" applyFont="1" applyFill="1" applyAlignment="1">
      <alignment horizontal="center" vertical="center" wrapText="1"/>
    </xf>
    <xf numFmtId="0" fontId="2" fillId="0" borderId="1" xfId="5" applyBorder="1" applyAlignment="1">
      <alignment vertical="center"/>
    </xf>
    <xf numFmtId="0" fontId="59" fillId="0" borderId="1" xfId="7" applyFont="1" applyBorder="1" applyAlignment="1">
      <alignment horizontal="center" vertical="center" wrapText="1"/>
    </xf>
    <xf numFmtId="0" fontId="2" fillId="0" borderId="1" xfId="5" applyBorder="1" applyAlignment="1">
      <alignment horizontal="left" vertical="center"/>
    </xf>
    <xf numFmtId="0" fontId="49" fillId="0" borderId="0" xfId="0" applyFont="1" applyAlignment="1">
      <alignment vertical="top" wrapText="1"/>
    </xf>
    <xf numFmtId="0" fontId="28" fillId="0" borderId="0" xfId="0" applyFont="1" applyAlignment="1">
      <alignment horizontal="center" vertical="center" wrapText="1"/>
    </xf>
    <xf numFmtId="14" fontId="37" fillId="4" borderId="0" xfId="0" applyNumberFormat="1" applyFont="1" applyFill="1" applyAlignment="1">
      <alignment horizontal="center" wrapText="1"/>
    </xf>
    <xf numFmtId="0" fontId="2" fillId="10" borderId="1" xfId="0" applyFont="1" applyFill="1" applyBorder="1" applyAlignment="1">
      <alignment horizontal="center" vertical="center" wrapText="1"/>
    </xf>
    <xf numFmtId="0" fontId="37" fillId="0" borderId="1" xfId="5" applyFont="1" applyBorder="1" applyAlignment="1">
      <alignment horizontal="center"/>
    </xf>
    <xf numFmtId="0" fontId="54" fillId="0" borderId="1" xfId="0" applyFont="1" applyBorder="1" applyAlignment="1">
      <alignment horizontal="left" vertical="center" wrapText="1"/>
    </xf>
    <xf numFmtId="0" fontId="54" fillId="0" borderId="1" xfId="0" applyFont="1" applyBorder="1" applyAlignment="1">
      <alignment wrapText="1"/>
    </xf>
    <xf numFmtId="0" fontId="49" fillId="0" borderId="1" xfId="0" applyFont="1" applyBorder="1"/>
    <xf numFmtId="0" fontId="54" fillId="0" borderId="0" xfId="0" applyFont="1" applyAlignment="1">
      <alignment horizontal="left" vertical="center" wrapText="1"/>
    </xf>
    <xf numFmtId="0" fontId="54" fillId="0" borderId="1" xfId="0" applyFont="1" applyBorder="1" applyAlignment="1">
      <alignment horizontal="left" wrapText="1"/>
    </xf>
    <xf numFmtId="0" fontId="61" fillId="0" borderId="0" xfId="2" applyFont="1" applyAlignment="1" applyProtection="1"/>
    <xf numFmtId="0" fontId="16" fillId="2" borderId="1" xfId="0" applyFont="1" applyFill="1" applyBorder="1" applyAlignment="1">
      <alignment horizontal="center"/>
    </xf>
    <xf numFmtId="0" fontId="40" fillId="2" borderId="10" xfId="0" applyFont="1" applyFill="1" applyBorder="1" applyAlignment="1">
      <alignment horizontal="center" vertical="center" wrapText="1"/>
    </xf>
    <xf numFmtId="0" fontId="40" fillId="2" borderId="5"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40" fillId="2" borderId="8"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9" xfId="0" applyFont="1" applyFill="1" applyBorder="1" applyAlignment="1">
      <alignment horizontal="center" vertical="center" wrapText="1"/>
    </xf>
    <xf numFmtId="0" fontId="43" fillId="0" borderId="10"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11" xfId="0" applyFont="1" applyBorder="1" applyAlignment="1">
      <alignment horizontal="center" vertical="center" wrapText="1"/>
    </xf>
    <xf numFmtId="0" fontId="2" fillId="2" borderId="0" xfId="0" applyFont="1" applyFill="1" applyAlignment="1">
      <alignment horizontal="justify" vertical="top" wrapText="1"/>
    </xf>
    <xf numFmtId="0" fontId="32" fillId="5" borderId="1"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4" borderId="10" xfId="0" applyFont="1" applyFill="1" applyBorder="1" applyAlignment="1">
      <alignment horizontal="center" vertical="top" wrapText="1"/>
    </xf>
    <xf numFmtId="0" fontId="1" fillId="4" borderId="11" xfId="0" applyFont="1" applyFill="1" applyBorder="1" applyAlignment="1">
      <alignment horizontal="center" vertical="top" wrapText="1"/>
    </xf>
    <xf numFmtId="0" fontId="60" fillId="0" borderId="0" xfId="0" applyFont="1" applyAlignment="1">
      <alignment horizontal="right" vertical="top" wrapText="1"/>
    </xf>
    <xf numFmtId="0" fontId="60" fillId="0" borderId="0" xfId="0" applyFont="1" applyAlignment="1">
      <alignment horizontal="right" vertical="top"/>
    </xf>
    <xf numFmtId="0" fontId="30" fillId="0" borderId="0" xfId="0" applyFont="1" applyAlignment="1">
      <alignment horizontal="center" wrapText="1"/>
    </xf>
    <xf numFmtId="0" fontId="30" fillId="0" borderId="0" xfId="0" applyFont="1" applyAlignment="1">
      <alignment horizontal="center"/>
    </xf>
    <xf numFmtId="0" fontId="15" fillId="0" borderId="1" xfId="0" applyFont="1" applyBorder="1" applyAlignment="1">
      <alignment horizontal="left" vertical="center" wrapText="1"/>
    </xf>
    <xf numFmtId="0" fontId="20" fillId="0" borderId="1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1" xfId="0" applyFont="1" applyBorder="1" applyAlignment="1">
      <alignment horizontal="center" vertical="center" wrapText="1"/>
    </xf>
    <xf numFmtId="0" fontId="15" fillId="0" borderId="1" xfId="0" applyFont="1" applyBorder="1" applyAlignment="1">
      <alignment horizontal="left" wrapText="1"/>
    </xf>
    <xf numFmtId="0" fontId="15" fillId="0" borderId="1" xfId="0" applyFont="1" applyBorder="1" applyAlignment="1">
      <alignment horizontal="center" vertical="center" wrapText="1"/>
    </xf>
    <xf numFmtId="0" fontId="15" fillId="0" borderId="1" xfId="0" applyFont="1" applyBorder="1" applyAlignment="1">
      <alignment horizontal="left"/>
    </xf>
    <xf numFmtId="0" fontId="16" fillId="0" borderId="1" xfId="0" applyFont="1" applyBorder="1" applyAlignment="1">
      <alignment horizontal="center" vertical="top" wrapText="1"/>
    </xf>
    <xf numFmtId="0" fontId="15" fillId="0" borderId="1" xfId="0" applyFont="1" applyBorder="1" applyAlignment="1">
      <alignment horizontal="center" vertical="center"/>
    </xf>
    <xf numFmtId="0" fontId="15"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xf>
    <xf numFmtId="0" fontId="15" fillId="0" borderId="5" xfId="0" applyFont="1" applyBorder="1" applyAlignment="1">
      <alignment horizontal="center"/>
    </xf>
    <xf numFmtId="0" fontId="15" fillId="0" borderId="8" xfId="0" applyFont="1" applyBorder="1" applyAlignment="1">
      <alignment horizontal="left" wrapText="1"/>
    </xf>
    <xf numFmtId="0" fontId="15" fillId="0" borderId="3" xfId="0" applyFont="1" applyBorder="1" applyAlignment="1">
      <alignment horizontal="left" wrapText="1"/>
    </xf>
    <xf numFmtId="0" fontId="15" fillId="0" borderId="9" xfId="0" applyFont="1" applyBorder="1" applyAlignment="1">
      <alignment horizontal="left" wrapText="1"/>
    </xf>
    <xf numFmtId="0" fontId="20" fillId="0" borderId="10" xfId="0" applyFont="1" applyBorder="1" applyAlignment="1">
      <alignment horizontal="left"/>
    </xf>
    <xf numFmtId="0" fontId="20" fillId="0" borderId="11" xfId="0" applyFont="1" applyBorder="1" applyAlignment="1">
      <alignment horizontal="left"/>
    </xf>
    <xf numFmtId="0" fontId="15" fillId="0" borderId="5" xfId="0" applyFont="1" applyBorder="1" applyAlignment="1">
      <alignment horizontal="center" vertical="center" wrapText="1"/>
    </xf>
    <xf numFmtId="0" fontId="24" fillId="2"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15" fillId="0" borderId="11" xfId="0" applyFont="1" applyBorder="1" applyAlignment="1">
      <alignment horizontal="center" vertical="center" wrapText="1"/>
    </xf>
    <xf numFmtId="0" fontId="12" fillId="0" borderId="1" xfId="0" applyFont="1" applyBorder="1" applyAlignment="1">
      <alignment horizontal="left" vertical="center" wrapText="1"/>
    </xf>
    <xf numFmtId="0" fontId="15" fillId="0" borderId="10" xfId="0" applyFont="1" applyBorder="1" applyAlignment="1">
      <alignment horizontal="left"/>
    </xf>
    <xf numFmtId="0" fontId="15" fillId="0" borderId="5" xfId="0" applyFont="1" applyBorder="1" applyAlignment="1">
      <alignment horizontal="left"/>
    </xf>
    <xf numFmtId="0" fontId="15" fillId="0" borderId="11" xfId="0" applyFont="1" applyBorder="1" applyAlignment="1">
      <alignment horizontal="left"/>
    </xf>
    <xf numFmtId="0" fontId="13" fillId="0" borderId="1" xfId="2" applyFill="1" applyBorder="1" applyAlignment="1" applyProtection="1">
      <alignment horizontal="left"/>
    </xf>
    <xf numFmtId="0" fontId="38" fillId="4" borderId="0" xfId="0" applyFont="1" applyFill="1" applyAlignment="1">
      <alignment horizontal="left" wrapText="1"/>
    </xf>
    <xf numFmtId="0" fontId="15" fillId="4" borderId="1" xfId="0" applyFont="1" applyFill="1" applyBorder="1" applyAlignment="1">
      <alignment horizontal="left"/>
    </xf>
    <xf numFmtId="0" fontId="15" fillId="0" borderId="1" xfId="0" applyFont="1" applyBorder="1" applyAlignment="1">
      <alignment horizontal="left" vertical="top" wrapText="1"/>
    </xf>
    <xf numFmtId="0" fontId="38" fillId="4" borderId="0" xfId="0" applyFont="1" applyFill="1" applyAlignment="1">
      <alignment wrapText="1"/>
    </xf>
    <xf numFmtId="0" fontId="32" fillId="5" borderId="1" xfId="0" applyFont="1" applyFill="1" applyBorder="1" applyAlignment="1">
      <alignment horizontal="center" vertical="center"/>
    </xf>
    <xf numFmtId="0" fontId="15" fillId="0" borderId="14" xfId="0" applyFont="1" applyBorder="1" applyAlignment="1">
      <alignment horizontal="justify" vertical="center" wrapText="1"/>
    </xf>
    <xf numFmtId="0" fontId="15" fillId="0" borderId="15" xfId="0" applyFont="1" applyBorder="1" applyAlignment="1">
      <alignment horizontal="justify" vertical="center" wrapText="1"/>
    </xf>
    <xf numFmtId="0" fontId="15" fillId="0" borderId="16" xfId="0" applyFont="1" applyBorder="1" applyAlignment="1">
      <alignment horizontal="justify" vertical="center" wrapText="1"/>
    </xf>
    <xf numFmtId="0" fontId="15" fillId="0" borderId="11" xfId="0" applyFont="1" applyBorder="1" applyAlignment="1">
      <alignment horizontal="center"/>
    </xf>
    <xf numFmtId="0" fontId="30" fillId="0" borderId="0" xfId="0" applyFont="1" applyAlignment="1">
      <alignment horizontal="right" vertical="top" wrapText="1"/>
    </xf>
    <xf numFmtId="0" fontId="30" fillId="0" borderId="0" xfId="0" applyFont="1" applyAlignment="1">
      <alignment horizontal="right" vertical="top"/>
    </xf>
    <xf numFmtId="0" fontId="44" fillId="4" borderId="0" xfId="0" applyFont="1" applyFill="1" applyAlignment="1">
      <alignment horizontal="center" textRotation="90"/>
    </xf>
    <xf numFmtId="0" fontId="3" fillId="2" borderId="1" xfId="0" applyFont="1" applyFill="1" applyBorder="1" applyAlignment="1">
      <alignment horizontal="center" vertical="center" wrapText="1"/>
    </xf>
    <xf numFmtId="0" fontId="27" fillId="5" borderId="1" xfId="4" applyFont="1" applyFill="1" applyBorder="1" applyAlignment="1">
      <alignment horizontal="center" vertical="center" wrapText="1"/>
    </xf>
    <xf numFmtId="0" fontId="21" fillId="0" borderId="1" xfId="4" applyFont="1" applyBorder="1" applyAlignment="1">
      <alignment horizontal="center" vertical="center" wrapText="1"/>
    </xf>
    <xf numFmtId="17" fontId="20" fillId="0" borderId="1" xfId="4" applyNumberFormat="1" applyFont="1" applyBorder="1" applyAlignment="1">
      <alignment wrapText="1"/>
    </xf>
    <xf numFmtId="0" fontId="20" fillId="0" borderId="1" xfId="4" applyFont="1" applyBorder="1" applyAlignment="1">
      <alignment wrapText="1"/>
    </xf>
    <xf numFmtId="0" fontId="24" fillId="2" borderId="10"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8" fillId="4" borderId="0" xfId="0" applyFont="1" applyFill="1" applyAlignment="1">
      <alignment horizontal="left" wrapText="1"/>
    </xf>
    <xf numFmtId="0" fontId="50" fillId="0" borderId="1" xfId="4" applyFont="1" applyBorder="1" applyAlignment="1">
      <alignment horizontal="center" vertical="center" wrapText="1"/>
    </xf>
    <xf numFmtId="0" fontId="54" fillId="0" borderId="1" xfId="4" applyFont="1" applyBorder="1" applyAlignment="1">
      <alignment horizontal="center" vertical="center" wrapText="1"/>
    </xf>
    <xf numFmtId="0" fontId="29" fillId="0" borderId="1" xfId="4" applyFont="1" applyBorder="1" applyAlignment="1">
      <alignment horizontal="center" vertical="center" wrapText="1"/>
    </xf>
    <xf numFmtId="0" fontId="24" fillId="7" borderId="1" xfId="4" applyFont="1" applyFill="1" applyBorder="1" applyAlignment="1">
      <alignment horizontal="center" vertical="center" wrapText="1"/>
    </xf>
    <xf numFmtId="0" fontId="45" fillId="5" borderId="1" xfId="4" applyFont="1" applyFill="1" applyBorder="1" applyAlignment="1">
      <alignment horizontal="center" vertical="center" wrapText="1"/>
    </xf>
    <xf numFmtId="0" fontId="29" fillId="0" borderId="1" xfId="4" applyFont="1" applyBorder="1" applyAlignment="1">
      <alignment horizontal="left" vertical="center" wrapText="1"/>
    </xf>
    <xf numFmtId="0" fontId="29" fillId="0" borderId="1" xfId="4" applyFont="1" applyBorder="1" applyAlignment="1">
      <alignment horizontal="center" vertical="center" textRotation="90" wrapText="1"/>
    </xf>
    <xf numFmtId="0" fontId="24" fillId="0" borderId="1" xfId="4" applyFont="1" applyBorder="1" applyAlignment="1">
      <alignment horizontal="left" vertical="center" wrapText="1"/>
    </xf>
    <xf numFmtId="17" fontId="37" fillId="0" borderId="1" xfId="4" applyNumberFormat="1" applyFont="1" applyBorder="1" applyAlignment="1">
      <alignment horizontal="center" wrapText="1"/>
    </xf>
    <xf numFmtId="0" fontId="37" fillId="0" borderId="1" xfId="4" applyFont="1" applyBorder="1" applyAlignment="1">
      <alignment horizontal="center" wrapText="1"/>
    </xf>
    <xf numFmtId="0" fontId="37" fillId="0" borderId="10" xfId="4" applyFont="1" applyBorder="1" applyAlignment="1">
      <alignment horizontal="center" wrapText="1"/>
    </xf>
    <xf numFmtId="0" fontId="37" fillId="0" borderId="5" xfId="4" applyFont="1" applyBorder="1" applyAlignment="1">
      <alignment horizontal="center" wrapText="1"/>
    </xf>
    <xf numFmtId="0" fontId="37" fillId="0" borderId="11" xfId="4" applyFont="1" applyBorder="1" applyAlignment="1">
      <alignment horizontal="center" wrapText="1"/>
    </xf>
    <xf numFmtId="0" fontId="44" fillId="4" borderId="0" xfId="0" applyFont="1" applyFill="1" applyAlignment="1">
      <alignment horizontal="center" textRotation="90" wrapText="1"/>
    </xf>
    <xf numFmtId="17" fontId="2" fillId="0" borderId="1" xfId="4" applyNumberFormat="1" applyBorder="1" applyAlignment="1">
      <alignment horizontal="center"/>
    </xf>
    <xf numFmtId="0" fontId="2" fillId="0" borderId="1" xfId="4" applyBorder="1" applyAlignment="1">
      <alignment horizontal="center"/>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1" xfId="4" applyFont="1" applyBorder="1" applyAlignment="1">
      <alignment horizontal="left" vertical="center" wrapText="1"/>
    </xf>
    <xf numFmtId="0" fontId="8" fillId="0" borderId="1" xfId="4" applyFont="1" applyBorder="1" applyAlignment="1">
      <alignment horizontal="center" vertical="center"/>
    </xf>
    <xf numFmtId="0" fontId="2" fillId="0" borderId="5" xfId="4" applyBorder="1" applyAlignment="1">
      <alignment horizontal="center"/>
    </xf>
    <xf numFmtId="0" fontId="46" fillId="5" borderId="1" xfId="4" applyFont="1" applyFill="1" applyBorder="1" applyAlignment="1">
      <alignment horizontal="center" vertical="center" wrapText="1"/>
    </xf>
    <xf numFmtId="0" fontId="38" fillId="4" borderId="0" xfId="0" applyFont="1" applyFill="1" applyAlignment="1">
      <alignment horizontal="left" vertical="top" wrapText="1"/>
    </xf>
    <xf numFmtId="0" fontId="45" fillId="5" borderId="1" xfId="4" applyFont="1" applyFill="1" applyBorder="1" applyAlignment="1">
      <alignment horizontal="center" vertical="center" textRotation="90" wrapText="1"/>
    </xf>
    <xf numFmtId="0" fontId="8" fillId="0" borderId="1" xfId="4" applyFont="1" applyBorder="1" applyAlignment="1">
      <alignment horizontal="center" vertical="center" wrapText="1"/>
    </xf>
    <xf numFmtId="17" fontId="2" fillId="0" borderId="1" xfId="4" applyNumberFormat="1" applyBorder="1" applyAlignment="1">
      <alignment horizontal="center" wrapText="1"/>
    </xf>
    <xf numFmtId="0" fontId="5" fillId="0" borderId="1"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7" fillId="0" borderId="1" xfId="0" applyFont="1" applyBorder="1" applyAlignment="1">
      <alignment horizontal="center" wrapText="1"/>
    </xf>
    <xf numFmtId="0" fontId="37" fillId="0" borderId="10" xfId="0" applyFont="1" applyBorder="1" applyAlignment="1">
      <alignment wrapText="1"/>
    </xf>
    <xf numFmtId="0" fontId="37" fillId="0" borderId="5" xfId="0" applyFont="1" applyBorder="1" applyAlignment="1">
      <alignment wrapText="1"/>
    </xf>
    <xf numFmtId="0" fontId="37" fillId="0" borderId="11" xfId="0" applyFont="1" applyBorder="1" applyAlignment="1">
      <alignment wrapText="1"/>
    </xf>
    <xf numFmtId="0" fontId="24" fillId="0" borderId="1" xfId="0" applyFont="1" applyBorder="1" applyAlignment="1">
      <alignment horizontal="left" wrapText="1"/>
    </xf>
    <xf numFmtId="0" fontId="24" fillId="0" borderId="12" xfId="0" applyFont="1" applyBorder="1" applyAlignment="1">
      <alignment horizontal="left" vertical="center" wrapText="1"/>
    </xf>
    <xf numFmtId="0" fontId="24" fillId="0" borderId="4" xfId="0" applyFont="1" applyBorder="1" applyAlignment="1">
      <alignment horizontal="left" vertical="center" wrapText="1"/>
    </xf>
    <xf numFmtId="0" fontId="24" fillId="0" borderId="13"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left" vertical="center" wrapText="1"/>
    </xf>
    <xf numFmtId="0" fontId="24" fillId="0" borderId="3" xfId="0" applyFont="1" applyBorder="1" applyAlignment="1">
      <alignment horizontal="left" vertical="center" wrapText="1"/>
    </xf>
    <xf numFmtId="0" fontId="24" fillId="0" borderId="9" xfId="0" applyFont="1" applyBorder="1" applyAlignment="1">
      <alignment horizontal="left" vertical="center" wrapText="1"/>
    </xf>
    <xf numFmtId="0" fontId="37" fillId="0" borderId="10" xfId="0" applyFont="1" applyBorder="1" applyAlignment="1">
      <alignment horizontal="left" wrapText="1"/>
    </xf>
    <xf numFmtId="0" fontId="37" fillId="0" borderId="5" xfId="0" applyFont="1" applyBorder="1" applyAlignment="1">
      <alignment horizontal="left" wrapText="1"/>
    </xf>
    <xf numFmtId="0" fontId="37" fillId="0" borderId="11" xfId="0" applyFont="1" applyBorder="1" applyAlignment="1">
      <alignment horizontal="left" wrapText="1"/>
    </xf>
    <xf numFmtId="0" fontId="37" fillId="0" borderId="10" xfId="0" applyFont="1" applyBorder="1" applyAlignment="1">
      <alignment horizontal="center" wrapText="1"/>
    </xf>
    <xf numFmtId="0" fontId="37" fillId="0" borderId="5" xfId="0" applyFont="1" applyBorder="1" applyAlignment="1">
      <alignment horizontal="center" wrapText="1"/>
    </xf>
    <xf numFmtId="0" fontId="24" fillId="0" borderId="0" xfId="0" applyFont="1" applyAlignment="1">
      <alignment horizontal="left" wrapText="1"/>
    </xf>
    <xf numFmtId="0" fontId="37" fillId="0" borderId="11" xfId="0" applyFont="1" applyBorder="1" applyAlignment="1">
      <alignment horizontal="center" wrapText="1"/>
    </xf>
    <xf numFmtId="0" fontId="37" fillId="0" borderId="1" xfId="0" applyFont="1" applyBorder="1" applyAlignment="1">
      <alignment horizontal="left" wrapText="1"/>
    </xf>
    <xf numFmtId="0" fontId="2" fillId="4" borderId="10" xfId="0" applyFont="1" applyFill="1" applyBorder="1" applyAlignment="1">
      <alignment horizontal="center" wrapText="1"/>
    </xf>
    <xf numFmtId="0" fontId="2" fillId="4" borderId="5" xfId="0" applyFont="1" applyFill="1" applyBorder="1" applyAlignment="1">
      <alignment horizontal="center" wrapText="1"/>
    </xf>
    <xf numFmtId="0" fontId="2" fillId="4" borderId="11" xfId="0" applyFont="1" applyFill="1" applyBorder="1" applyAlignment="1">
      <alignment horizontal="center" wrapText="1"/>
    </xf>
    <xf numFmtId="0" fontId="45" fillId="5" borderId="10" xfId="0" applyFont="1" applyFill="1" applyBorder="1" applyAlignment="1">
      <alignment horizontal="center" wrapText="1"/>
    </xf>
    <xf numFmtId="0" fontId="45" fillId="5" borderId="5" xfId="0" applyFont="1" applyFill="1" applyBorder="1" applyAlignment="1">
      <alignment horizontal="center" wrapText="1"/>
    </xf>
    <xf numFmtId="0" fontId="45" fillId="5" borderId="1" xfId="0" applyFont="1" applyFill="1" applyBorder="1" applyAlignment="1">
      <alignment horizontal="center" wrapText="1"/>
    </xf>
    <xf numFmtId="0" fontId="45" fillId="5" borderId="10"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0" xfId="0" applyFont="1" applyFill="1" applyBorder="1" applyAlignment="1">
      <alignment horizontal="left" wrapText="1"/>
    </xf>
    <xf numFmtId="0" fontId="45" fillId="5" borderId="5" xfId="0" applyFont="1" applyFill="1" applyBorder="1" applyAlignment="1">
      <alignment horizontal="left" wrapText="1"/>
    </xf>
    <xf numFmtId="0" fontId="45" fillId="5" borderId="11" xfId="0" applyFont="1" applyFill="1" applyBorder="1" applyAlignment="1">
      <alignment horizontal="left" wrapText="1"/>
    </xf>
    <xf numFmtId="0" fontId="24" fillId="0" borderId="1" xfId="0" applyFont="1" applyBorder="1" applyAlignment="1">
      <alignment horizontal="center" wrapText="1"/>
    </xf>
    <xf numFmtId="0" fontId="37" fillId="0" borderId="4" xfId="0" applyFont="1" applyBorder="1" applyAlignment="1">
      <alignment horizontal="center" wrapText="1"/>
    </xf>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24" fillId="0" borderId="10" xfId="0" applyFont="1" applyBorder="1" applyAlignment="1">
      <alignment horizontal="left" wrapText="1"/>
    </xf>
    <xf numFmtId="0" fontId="24" fillId="0" borderId="5" xfId="0" applyFont="1" applyBorder="1" applyAlignment="1">
      <alignment horizontal="left" wrapText="1"/>
    </xf>
    <xf numFmtId="0" fontId="24" fillId="0" borderId="11" xfId="0" applyFont="1" applyBorder="1" applyAlignment="1">
      <alignment horizontal="left" wrapText="1"/>
    </xf>
    <xf numFmtId="0" fontId="45" fillId="5" borderId="11" xfId="0" applyFont="1" applyFill="1" applyBorder="1" applyAlignment="1">
      <alignment horizontal="center" wrapText="1"/>
    </xf>
    <xf numFmtId="0" fontId="37" fillId="0" borderId="10" xfId="0" applyFont="1" applyBorder="1" applyAlignment="1">
      <alignment horizontal="left" vertical="center" wrapText="1"/>
    </xf>
    <xf numFmtId="0" fontId="37" fillId="0" borderId="5" xfId="0" applyFont="1" applyBorder="1" applyAlignment="1">
      <alignment horizontal="left" vertical="center" wrapText="1"/>
    </xf>
    <xf numFmtId="0" fontId="37" fillId="0" borderId="11" xfId="0" applyFont="1" applyBorder="1" applyAlignment="1">
      <alignment horizontal="left" vertical="center" wrapText="1"/>
    </xf>
    <xf numFmtId="0" fontId="45" fillId="5" borderId="1" xfId="0" applyFont="1" applyFill="1" applyBorder="1" applyAlignment="1">
      <alignment horizontal="center" vertical="center" textRotation="90" wrapText="1"/>
    </xf>
    <xf numFmtId="0" fontId="8" fillId="0" borderId="1" xfId="0" applyFont="1" applyBorder="1" applyAlignment="1">
      <alignment horizontal="center" vertical="center" wrapText="1"/>
    </xf>
    <xf numFmtId="0" fontId="2" fillId="4" borderId="1" xfId="0" applyFont="1" applyFill="1" applyBorder="1" applyAlignment="1">
      <alignment horizontal="center" wrapText="1"/>
    </xf>
    <xf numFmtId="0" fontId="22" fillId="0" borderId="10" xfId="0" applyFont="1" applyBorder="1" applyAlignment="1">
      <alignment horizontal="center" wrapText="1"/>
    </xf>
    <xf numFmtId="0" fontId="22" fillId="0" borderId="5" xfId="0" applyFont="1" applyBorder="1" applyAlignment="1">
      <alignment horizontal="center" wrapText="1"/>
    </xf>
    <xf numFmtId="0" fontId="22" fillId="0" borderId="11" xfId="0" applyFont="1" applyBorder="1" applyAlignment="1">
      <alignment horizontal="center" wrapText="1"/>
    </xf>
    <xf numFmtId="0" fontId="24" fillId="0" borderId="10" xfId="0" applyFont="1" applyBorder="1" applyAlignment="1">
      <alignment horizontal="center" wrapText="1"/>
    </xf>
    <xf numFmtId="0" fontId="24" fillId="0" borderId="5" xfId="0" applyFont="1" applyBorder="1" applyAlignment="1">
      <alignment horizontal="center" wrapText="1"/>
    </xf>
    <xf numFmtId="0" fontId="24" fillId="0" borderId="11" xfId="0" applyFont="1" applyBorder="1" applyAlignment="1">
      <alignment horizontal="center" wrapText="1"/>
    </xf>
    <xf numFmtId="0" fontId="32" fillId="5" borderId="1" xfId="0" applyFont="1" applyFill="1" applyBorder="1" applyAlignment="1">
      <alignment horizontal="center" wrapText="1"/>
    </xf>
    <xf numFmtId="0" fontId="37" fillId="4" borderId="1" xfId="0" applyFont="1" applyFill="1" applyBorder="1" applyAlignment="1">
      <alignment horizontal="left" wrapText="1"/>
    </xf>
    <xf numFmtId="0" fontId="53" fillId="5" borderId="10" xfId="0" applyFont="1" applyFill="1" applyBorder="1" applyAlignment="1">
      <alignment horizontal="right" wrapText="1"/>
    </xf>
    <xf numFmtId="0" fontId="53" fillId="5" borderId="5" xfId="0" applyFont="1" applyFill="1" applyBorder="1" applyAlignment="1">
      <alignment horizontal="right" wrapText="1"/>
    </xf>
    <xf numFmtId="0" fontId="53" fillId="5" borderId="11" xfId="0" applyFont="1" applyFill="1" applyBorder="1" applyAlignment="1">
      <alignment horizontal="right" wrapText="1"/>
    </xf>
    <xf numFmtId="0" fontId="2" fillId="0" borderId="1" xfId="0" applyFont="1" applyBorder="1" applyAlignment="1">
      <alignment horizontal="center" wrapText="1"/>
    </xf>
    <xf numFmtId="0" fontId="51" fillId="5" borderId="1" xfId="0" applyFont="1" applyFill="1" applyBorder="1" applyAlignment="1">
      <alignment horizontal="left" wrapText="1"/>
    </xf>
    <xf numFmtId="0" fontId="3" fillId="0" borderId="1" xfId="0" applyFont="1" applyBorder="1" applyAlignment="1">
      <alignment horizontal="center" vertical="center" wrapText="1"/>
    </xf>
    <xf numFmtId="0" fontId="45" fillId="5" borderId="10" xfId="5" applyFont="1" applyFill="1" applyBorder="1" applyAlignment="1">
      <alignment horizontal="left" vertical="center"/>
    </xf>
    <xf numFmtId="0" fontId="45" fillId="5" borderId="11" xfId="5" applyFont="1" applyFill="1" applyBorder="1" applyAlignment="1">
      <alignment horizontal="left" vertical="center"/>
    </xf>
    <xf numFmtId="0" fontId="37" fillId="0" borderId="10" xfId="0" applyFont="1" applyBorder="1" applyAlignment="1">
      <alignment horizontal="center"/>
    </xf>
    <xf numFmtId="0" fontId="37" fillId="0" borderId="11" xfId="0" applyFont="1" applyBorder="1" applyAlignment="1">
      <alignment horizontal="center"/>
    </xf>
    <xf numFmtId="0" fontId="45" fillId="5" borderId="1" xfId="5" applyFont="1" applyFill="1" applyBorder="1" applyAlignment="1">
      <alignment horizontal="center" vertical="center"/>
    </xf>
    <xf numFmtId="0" fontId="52" fillId="0" borderId="1" xfId="7" applyFont="1" applyBorder="1" applyAlignment="1">
      <alignment horizontal="left" vertical="center" wrapText="1"/>
    </xf>
    <xf numFmtId="0" fontId="52" fillId="0" borderId="1" xfId="7" applyFont="1" applyBorder="1" applyAlignment="1">
      <alignment horizontal="center" vertical="center" wrapText="1"/>
    </xf>
    <xf numFmtId="0" fontId="50" fillId="0" borderId="1" xfId="0" applyFont="1" applyBorder="1" applyAlignment="1">
      <alignment horizontal="center" vertical="center" wrapText="1"/>
    </xf>
    <xf numFmtId="0" fontId="3" fillId="0" borderId="7" xfId="5" applyFont="1" applyBorder="1" applyAlignment="1">
      <alignment horizontal="left" vertical="center"/>
    </xf>
    <xf numFmtId="0" fontId="3" fillId="0" borderId="0" xfId="5" applyFont="1" applyAlignment="1">
      <alignment horizontal="left" vertical="center"/>
    </xf>
    <xf numFmtId="0" fontId="52" fillId="0" borderId="10" xfId="7" applyFont="1" applyBorder="1" applyAlignment="1">
      <alignment horizontal="center" vertical="center" wrapText="1"/>
    </xf>
    <xf numFmtId="0" fontId="52" fillId="0" borderId="11" xfId="7" applyFont="1" applyBorder="1" applyAlignment="1">
      <alignment horizontal="center" vertical="center" wrapText="1"/>
    </xf>
    <xf numFmtId="0" fontId="54" fillId="0" borderId="10" xfId="0" applyFont="1" applyBorder="1" applyAlignment="1">
      <alignment horizontal="left" vertical="center"/>
    </xf>
    <xf numFmtId="0" fontId="54" fillId="0" borderId="11" xfId="0" applyFont="1" applyBorder="1" applyAlignment="1">
      <alignment horizontal="left" vertical="center"/>
    </xf>
    <xf numFmtId="17" fontId="3" fillId="0" borderId="4" xfId="5" applyNumberFormat="1" applyFont="1" applyBorder="1" applyAlignment="1">
      <alignment horizontal="center" vertical="center"/>
    </xf>
    <xf numFmtId="17" fontId="3" fillId="0" borderId="13" xfId="5" applyNumberFormat="1" applyFont="1" applyBorder="1" applyAlignment="1">
      <alignment horizontal="center" vertical="center"/>
    </xf>
    <xf numFmtId="0" fontId="45" fillId="5" borderId="1" xfId="5" applyFont="1" applyFill="1" applyBorder="1" applyAlignment="1">
      <alignment horizontal="left" vertical="center"/>
    </xf>
    <xf numFmtId="0" fontId="37" fillId="0" borderId="1" xfId="0" applyFont="1" applyBorder="1" applyAlignment="1">
      <alignment horizontal="center"/>
    </xf>
    <xf numFmtId="0" fontId="2" fillId="0" borderId="1" xfId="5" applyBorder="1" applyAlignment="1">
      <alignment horizontal="center" vertical="center"/>
    </xf>
    <xf numFmtId="0" fontId="32" fillId="5" borderId="1" xfId="0" applyFont="1" applyFill="1" applyBorder="1" applyAlignment="1">
      <alignment horizontal="center" vertical="top" textRotation="90" wrapText="1"/>
    </xf>
    <xf numFmtId="0" fontId="1" fillId="4" borderId="1" xfId="0" applyFont="1" applyFill="1" applyBorder="1" applyAlignment="1">
      <alignment horizontal="left" vertical="top" wrapText="1"/>
    </xf>
    <xf numFmtId="0" fontId="32" fillId="8" borderId="1" xfId="0" applyFont="1" applyFill="1" applyBorder="1" applyAlignment="1">
      <alignment horizontal="center" wrapText="1"/>
    </xf>
    <xf numFmtId="0" fontId="32" fillId="5" borderId="1" xfId="0" applyFont="1" applyFill="1" applyBorder="1" applyAlignment="1">
      <alignment horizontal="center" vertical="center" textRotation="90" wrapText="1"/>
    </xf>
    <xf numFmtId="0" fontId="1" fillId="4" borderId="1" xfId="0" applyFont="1" applyFill="1" applyBorder="1" applyAlignment="1">
      <alignment horizontal="left" wrapText="1"/>
    </xf>
    <xf numFmtId="0" fontId="1" fillId="4" borderId="1" xfId="0" applyFont="1" applyFill="1" applyBorder="1" applyAlignment="1">
      <alignment horizontal="left" vertical="center" wrapText="1"/>
    </xf>
    <xf numFmtId="0" fontId="32" fillId="8" borderId="1" xfId="0" applyFont="1" applyFill="1" applyBorder="1" applyAlignment="1">
      <alignment horizontal="center" vertical="center" wrapText="1"/>
    </xf>
    <xf numFmtId="0" fontId="16" fillId="4" borderId="1" xfId="0" applyFont="1" applyFill="1" applyBorder="1" applyAlignment="1">
      <alignment horizontal="left" wrapText="1"/>
    </xf>
    <xf numFmtId="0" fontId="29"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30" fillId="0" borderId="7" xfId="0" applyFont="1" applyBorder="1" applyAlignment="1">
      <alignment horizontal="center" wrapText="1"/>
    </xf>
    <xf numFmtId="0" fontId="30" fillId="0" borderId="2" xfId="0" applyFont="1" applyBorder="1" applyAlignment="1">
      <alignment horizontal="center" wrapText="1"/>
    </xf>
    <xf numFmtId="0" fontId="8" fillId="4" borderId="1" xfId="0" applyFont="1" applyFill="1" applyBorder="1" applyAlignment="1">
      <alignment horizontal="left" wrapText="1"/>
    </xf>
    <xf numFmtId="0" fontId="1" fillId="4" borderId="17" xfId="0" applyFont="1" applyFill="1" applyBorder="1" applyAlignment="1">
      <alignment horizontal="left" vertical="top" wrapText="1"/>
    </xf>
    <xf numFmtId="0" fontId="45" fillId="5" borderId="1" xfId="0" applyFont="1" applyFill="1" applyBorder="1" applyAlignment="1">
      <alignment horizontal="left" wrapText="1"/>
    </xf>
    <xf numFmtId="0" fontId="16" fillId="0" borderId="17" xfId="0" applyFont="1" applyBorder="1" applyAlignment="1">
      <alignment horizontal="center" wrapText="1"/>
    </xf>
    <xf numFmtId="0" fontId="32" fillId="8" borderId="6" xfId="0" applyFont="1" applyFill="1" applyBorder="1" applyAlignment="1">
      <alignment horizontal="center" wrapText="1"/>
    </xf>
    <xf numFmtId="0" fontId="32" fillId="5" borderId="1" xfId="0" applyFont="1" applyFill="1" applyBorder="1" applyAlignment="1">
      <alignment vertical="center" textRotation="90" wrapText="1"/>
    </xf>
    <xf numFmtId="0" fontId="32" fillId="4" borderId="10" xfId="0" applyFont="1" applyFill="1" applyBorder="1" applyAlignment="1">
      <alignment horizontal="center" wrapText="1"/>
    </xf>
    <xf numFmtId="0" fontId="32" fillId="4" borderId="5" xfId="0" applyFont="1" applyFill="1" applyBorder="1" applyAlignment="1">
      <alignment horizontal="center" wrapText="1"/>
    </xf>
    <xf numFmtId="0" fontId="32" fillId="4" borderId="11" xfId="0" applyFont="1" applyFill="1" applyBorder="1" applyAlignment="1">
      <alignment horizontal="center" wrapText="1"/>
    </xf>
    <xf numFmtId="0" fontId="32" fillId="9" borderId="1" xfId="0" applyFont="1" applyFill="1" applyBorder="1" applyAlignment="1">
      <alignment horizontal="center" wrapText="1"/>
    </xf>
    <xf numFmtId="0" fontId="34" fillId="8" borderId="1" xfId="0" applyFont="1" applyFill="1" applyBorder="1" applyAlignment="1">
      <alignment horizontal="center" wrapText="1"/>
    </xf>
    <xf numFmtId="0" fontId="1" fillId="4" borderId="1" xfId="0" applyFont="1" applyFill="1" applyBorder="1" applyAlignment="1">
      <alignment wrapText="1"/>
    </xf>
    <xf numFmtId="0" fontId="32" fillId="4" borderId="1" xfId="0" applyFont="1" applyFill="1" applyBorder="1" applyAlignment="1">
      <alignment horizontal="left" vertical="top" wrapText="1"/>
    </xf>
    <xf numFmtId="0" fontId="1" fillId="4" borderId="17" xfId="0" applyFont="1" applyFill="1" applyBorder="1" applyAlignment="1">
      <alignment horizontal="left" wrapText="1"/>
    </xf>
    <xf numFmtId="0" fontId="32" fillId="9" borderId="6" xfId="0" applyFont="1" applyFill="1" applyBorder="1" applyAlignment="1">
      <alignment horizontal="center" vertical="center" wrapText="1"/>
    </xf>
    <xf numFmtId="0" fontId="1" fillId="4" borderId="1" xfId="0" applyFont="1" applyFill="1" applyBorder="1" applyAlignment="1">
      <alignment horizontal="left" vertical="justify" wrapText="1"/>
    </xf>
    <xf numFmtId="0" fontId="32" fillId="5" borderId="1" xfId="0" applyFont="1" applyFill="1" applyBorder="1" applyAlignment="1">
      <alignment horizontal="left" vertical="center" textRotation="90" wrapText="1"/>
    </xf>
    <xf numFmtId="0" fontId="30" fillId="0" borderId="7" xfId="0" applyFont="1" applyBorder="1" applyAlignment="1">
      <alignment horizontal="right" vertical="top" wrapText="1"/>
    </xf>
    <xf numFmtId="0" fontId="30" fillId="0" borderId="2" xfId="0" applyFont="1" applyBorder="1" applyAlignment="1">
      <alignment horizontal="right" vertical="top" wrapText="1"/>
    </xf>
    <xf numFmtId="0" fontId="32" fillId="9"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left" wrapText="1"/>
    </xf>
    <xf numFmtId="0" fontId="16" fillId="4" borderId="1" xfId="0" applyFont="1" applyFill="1" applyBorder="1" applyAlignment="1">
      <alignment horizontal="left" vertical="top" wrapText="1"/>
    </xf>
    <xf numFmtId="0" fontId="9" fillId="4" borderId="0" xfId="0" applyFont="1" applyFill="1" applyAlignment="1">
      <alignment horizontal="left" wrapText="1"/>
    </xf>
    <xf numFmtId="0" fontId="16" fillId="4" borderId="0" xfId="0" applyFont="1" applyFill="1" applyAlignment="1">
      <alignment horizontal="left" wrapText="1"/>
    </xf>
    <xf numFmtId="0" fontId="1" fillId="4" borderId="5" xfId="0" applyFont="1" applyFill="1" applyBorder="1" applyAlignment="1">
      <alignment horizontal="center" vertical="top" wrapText="1"/>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1" fillId="0" borderId="1" xfId="0" applyFont="1" applyBorder="1" applyAlignment="1">
      <alignment horizontal="center" vertical="center"/>
    </xf>
    <xf numFmtId="0" fontId="26" fillId="0" borderId="1" xfId="0" applyFont="1" applyBorder="1" applyAlignment="1">
      <alignment horizontal="center"/>
    </xf>
    <xf numFmtId="0" fontId="47" fillId="0" borderId="1" xfId="0" applyFont="1" applyBorder="1" applyAlignment="1">
      <alignment horizontal="center" vertical="center"/>
    </xf>
    <xf numFmtId="0" fontId="57" fillId="6" borderId="0" xfId="0" applyFont="1" applyFill="1" applyAlignment="1">
      <alignment horizontal="center" vertical="center"/>
    </xf>
    <xf numFmtId="0" fontId="50" fillId="0" borderId="1" xfId="0" applyFont="1" applyBorder="1" applyAlignment="1">
      <alignment horizontal="center" vertical="center"/>
    </xf>
    <xf numFmtId="0" fontId="32" fillId="5" borderId="0" xfId="0" applyFont="1" applyFill="1" applyAlignment="1">
      <alignment horizontal="center"/>
    </xf>
    <xf numFmtId="0" fontId="32" fillId="8" borderId="0" xfId="0" applyFont="1" applyFill="1" applyAlignment="1">
      <alignment horizontal="center" vertical="center"/>
    </xf>
    <xf numFmtId="0" fontId="16" fillId="0" borderId="1" xfId="0" applyFont="1" applyBorder="1" applyAlignment="1">
      <alignment horizontal="center"/>
    </xf>
    <xf numFmtId="0" fontId="48"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left" vertical="top" wrapText="1"/>
    </xf>
    <xf numFmtId="0" fontId="58" fillId="0" borderId="36" xfId="0" applyFont="1" applyBorder="1" applyAlignment="1">
      <alignment vertical="top"/>
    </xf>
    <xf numFmtId="0" fontId="58" fillId="0" borderId="37" xfId="0" applyFont="1" applyBorder="1" applyAlignment="1">
      <alignment vertical="top"/>
    </xf>
    <xf numFmtId="0" fontId="58" fillId="0" borderId="0" xfId="0" applyFont="1" applyAlignment="1">
      <alignment horizontal="justify" vertical="justify" wrapText="1"/>
    </xf>
    <xf numFmtId="0" fontId="58" fillId="0" borderId="0" xfId="0" applyFont="1" applyAlignment="1">
      <alignment horizontal="left" vertical="top" wrapText="1"/>
    </xf>
    <xf numFmtId="0" fontId="58" fillId="0" borderId="0" xfId="0" applyFont="1" applyAlignment="1">
      <alignment horizontal="left" vertical="top"/>
    </xf>
    <xf numFmtId="0" fontId="58" fillId="0" borderId="10" xfId="0" applyFont="1" applyBorder="1" applyAlignment="1">
      <alignment horizontal="left" vertical="center" wrapText="1"/>
    </xf>
    <xf numFmtId="0" fontId="58" fillId="0" borderId="5" xfId="0" applyFont="1" applyBorder="1" applyAlignment="1">
      <alignment horizontal="left" vertical="center" wrapText="1"/>
    </xf>
    <xf numFmtId="0" fontId="58" fillId="0" borderId="11" xfId="0" applyFont="1" applyBorder="1" applyAlignment="1">
      <alignment horizontal="left" vertical="center" wrapText="1"/>
    </xf>
    <xf numFmtId="0" fontId="58" fillId="0" borderId="10" xfId="0" applyFont="1" applyBorder="1" applyAlignment="1">
      <alignment vertical="top"/>
    </xf>
    <xf numFmtId="0" fontId="58" fillId="0" borderId="11" xfId="0" applyFont="1" applyBorder="1" applyAlignment="1">
      <alignment vertical="top"/>
    </xf>
    <xf numFmtId="0" fontId="57" fillId="5" borderId="0" xfId="0" applyFont="1" applyFill="1" applyAlignment="1">
      <alignment horizontal="center"/>
    </xf>
    <xf numFmtId="0" fontId="0" fillId="0" borderId="1" xfId="0" applyBorder="1" applyAlignment="1">
      <alignment horizontal="center"/>
    </xf>
    <xf numFmtId="0" fontId="58" fillId="0" borderId="26" xfId="0" applyFont="1" applyBorder="1" applyAlignment="1">
      <alignment horizontal="justify" vertical="justify" wrapText="1"/>
    </xf>
    <xf numFmtId="0" fontId="58" fillId="0" borderId="27" xfId="0" applyFont="1" applyBorder="1" applyAlignment="1">
      <alignment horizontal="justify" vertical="justify" wrapText="1"/>
    </xf>
    <xf numFmtId="0" fontId="58" fillId="0" borderId="28" xfId="0" applyFont="1" applyBorder="1" applyAlignment="1">
      <alignment horizontal="justify" vertical="justify" wrapText="1"/>
    </xf>
    <xf numFmtId="0" fontId="58" fillId="0" borderId="29" xfId="0" applyFont="1" applyBorder="1" applyAlignment="1">
      <alignment horizontal="left" vertical="top" wrapText="1"/>
    </xf>
    <xf numFmtId="0" fontId="58" fillId="0" borderId="30" xfId="0" applyFont="1" applyBorder="1" applyAlignment="1">
      <alignment horizontal="left" vertical="top" wrapText="1"/>
    </xf>
    <xf numFmtId="0" fontId="58" fillId="0" borderId="29" xfId="0" applyFont="1" applyBorder="1" applyAlignment="1">
      <alignment horizontal="left" vertical="top"/>
    </xf>
    <xf numFmtId="0" fontId="58" fillId="0" borderId="31" xfId="0" applyFont="1" applyBorder="1" applyAlignment="1">
      <alignment horizontal="justify" vertical="justify" wrapText="1"/>
    </xf>
    <xf numFmtId="0" fontId="58" fillId="0" borderId="32" xfId="0" applyFont="1" applyBorder="1" applyAlignment="1">
      <alignment horizontal="justify" vertical="justify" wrapText="1"/>
    </xf>
    <xf numFmtId="0" fontId="58" fillId="0" borderId="33" xfId="0" applyFont="1" applyBorder="1" applyAlignment="1">
      <alignment horizontal="justify" vertical="justify" wrapText="1"/>
    </xf>
    <xf numFmtId="0" fontId="58" fillId="0" borderId="34" xfId="0" applyFont="1" applyBorder="1" applyAlignment="1">
      <alignment horizontal="left" vertical="top" wrapText="1"/>
    </xf>
    <xf numFmtId="0" fontId="58" fillId="0" borderId="35" xfId="0" applyFont="1" applyBorder="1" applyAlignment="1">
      <alignment horizontal="left" vertical="top"/>
    </xf>
    <xf numFmtId="0" fontId="58" fillId="0" borderId="1" xfId="0" applyFont="1" applyBorder="1" applyAlignment="1">
      <alignment horizontal="justify" vertical="justify" wrapText="1"/>
    </xf>
    <xf numFmtId="0" fontId="58" fillId="0" borderId="1" xfId="0" applyFont="1" applyBorder="1" applyAlignment="1">
      <alignment horizontal="left" vertical="top" wrapText="1"/>
    </xf>
    <xf numFmtId="0" fontId="58" fillId="0" borderId="1" xfId="0" applyFont="1" applyBorder="1" applyAlignment="1">
      <alignment horizontal="left" vertical="top"/>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1" xfId="0" applyFont="1" applyBorder="1" applyAlignment="1">
      <alignment horizontal="center" vertical="center" wrapText="1"/>
    </xf>
    <xf numFmtId="0" fontId="16" fillId="0" borderId="1" xfId="0" applyFont="1" applyBorder="1" applyAlignment="1">
      <alignment horizontal="left" vertical="top"/>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58" fillId="0" borderId="30" xfId="0" applyFont="1" applyBorder="1" applyAlignment="1">
      <alignment horizontal="justify" vertical="justify" wrapText="1"/>
    </xf>
    <xf numFmtId="0" fontId="58" fillId="0" borderId="29" xfId="0" applyFont="1" applyBorder="1" applyAlignment="1">
      <alignment vertical="top"/>
    </xf>
    <xf numFmtId="0" fontId="58" fillId="0" borderId="29" xfId="0" applyFont="1" applyBorder="1" applyAlignment="1">
      <alignment vertical="top" wrapText="1"/>
    </xf>
    <xf numFmtId="0" fontId="58" fillId="0" borderId="34" xfId="0" applyFont="1" applyBorder="1" applyAlignment="1">
      <alignment horizontal="justify" vertical="justify" wrapText="1"/>
    </xf>
    <xf numFmtId="0" fontId="58" fillId="0" borderId="35" xfId="0" applyFont="1" applyBorder="1" applyAlignment="1">
      <alignment vertical="top"/>
    </xf>
    <xf numFmtId="0" fontId="58" fillId="0" borderId="10" xfId="0" applyFont="1" applyBorder="1" applyAlignment="1">
      <alignment horizontal="justify" vertical="justify" wrapText="1"/>
    </xf>
    <xf numFmtId="0" fontId="58" fillId="0" borderId="5" xfId="0" applyFont="1" applyBorder="1" applyAlignment="1">
      <alignment horizontal="justify" vertical="justify" wrapText="1"/>
    </xf>
    <xf numFmtId="0" fontId="58" fillId="0" borderId="11" xfId="0" applyFont="1" applyBorder="1" applyAlignment="1">
      <alignment horizontal="justify" vertical="justify" wrapText="1"/>
    </xf>
    <xf numFmtId="0" fontId="0" fillId="0" borderId="1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58" fillId="0" borderId="26" xfId="0" applyFont="1" applyBorder="1" applyAlignment="1">
      <alignment horizontal="justify" vertical="center" wrapText="1"/>
    </xf>
    <xf numFmtId="0" fontId="58" fillId="0" borderId="27" xfId="0" applyFont="1" applyBorder="1" applyAlignment="1">
      <alignment horizontal="justify" vertical="center" wrapText="1"/>
    </xf>
    <xf numFmtId="0" fontId="58" fillId="0" borderId="30" xfId="0" applyFont="1" applyBorder="1" applyAlignment="1">
      <alignment horizontal="justify" vertical="center" wrapText="1"/>
    </xf>
    <xf numFmtId="0" fontId="58" fillId="0" borderId="26" xfId="0" applyFont="1" applyBorder="1" applyAlignment="1">
      <alignment horizontal="left" vertical="center" wrapText="1"/>
    </xf>
    <xf numFmtId="0" fontId="58" fillId="0" borderId="27" xfId="0" applyFont="1" applyBorder="1" applyAlignment="1">
      <alignment horizontal="left" vertical="center" wrapText="1"/>
    </xf>
    <xf numFmtId="0" fontId="58" fillId="0" borderId="30" xfId="0" applyFont="1" applyBorder="1" applyAlignment="1">
      <alignment horizontal="left" vertical="center" wrapText="1"/>
    </xf>
    <xf numFmtId="0" fontId="58" fillId="0" borderId="41" xfId="0" applyFont="1" applyBorder="1" applyAlignment="1">
      <alignment horizontal="left" vertical="center" wrapText="1"/>
    </xf>
    <xf numFmtId="0" fontId="58" fillId="0" borderId="42" xfId="0" applyFont="1" applyBorder="1" applyAlignment="1">
      <alignment horizontal="left" vertical="center" wrapText="1"/>
    </xf>
    <xf numFmtId="0" fontId="58" fillId="0" borderId="40" xfId="0" applyFont="1" applyBorder="1" applyAlignment="1">
      <alignment horizontal="left" vertical="center" wrapText="1"/>
    </xf>
    <xf numFmtId="0" fontId="58" fillId="0" borderId="39" xfId="0" applyFont="1" applyBorder="1" applyAlignment="1">
      <alignment vertical="top"/>
    </xf>
    <xf numFmtId="0" fontId="58" fillId="0" borderId="40" xfId="0" applyFont="1" applyBorder="1" applyAlignment="1">
      <alignment vertical="top"/>
    </xf>
    <xf numFmtId="0" fontId="58" fillId="0" borderId="26" xfId="0" applyFont="1" applyBorder="1" applyAlignment="1">
      <alignment horizontal="left" vertical="top" wrapText="1"/>
    </xf>
    <xf numFmtId="0" fontId="58" fillId="0" borderId="27" xfId="0" applyFont="1" applyBorder="1" applyAlignment="1">
      <alignment horizontal="left" vertical="top" wrapText="1"/>
    </xf>
    <xf numFmtId="0" fontId="58" fillId="0" borderId="28" xfId="0" applyFont="1" applyBorder="1" applyAlignment="1">
      <alignment horizontal="left" vertical="top" wrapText="1"/>
    </xf>
    <xf numFmtId="0" fontId="58" fillId="0" borderId="10" xfId="0" applyFont="1" applyBorder="1" applyAlignment="1">
      <alignment vertical="top" wrapText="1"/>
    </xf>
    <xf numFmtId="0" fontId="58" fillId="0" borderId="11" xfId="0" applyFont="1" applyBorder="1" applyAlignment="1">
      <alignment vertical="top" wrapText="1"/>
    </xf>
    <xf numFmtId="0" fontId="0" fillId="0" borderId="1" xfId="0" applyBorder="1" applyAlignment="1">
      <alignment horizontal="left" vertical="top" wrapText="1"/>
    </xf>
    <xf numFmtId="0" fontId="58" fillId="0" borderId="5" xfId="0" applyFont="1" applyBorder="1" applyAlignment="1">
      <alignment horizontal="left" vertical="top" wrapText="1"/>
    </xf>
    <xf numFmtId="0" fontId="58" fillId="0" borderId="11" xfId="0" applyFont="1"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30" xfId="0" applyBorder="1" applyAlignment="1">
      <alignment horizontal="left" vertical="top" wrapText="1"/>
    </xf>
    <xf numFmtId="0" fontId="58" fillId="0" borderId="38" xfId="0" applyFont="1" applyBorder="1" applyAlignment="1">
      <alignment vertical="top" wrapText="1"/>
    </xf>
    <xf numFmtId="0" fontId="58" fillId="0" borderId="30" xfId="0" applyFont="1" applyBorder="1" applyAlignment="1">
      <alignment vertical="top" wrapText="1"/>
    </xf>
    <xf numFmtId="0" fontId="58" fillId="0" borderId="39" xfId="0" applyFont="1" applyBorder="1" applyAlignment="1">
      <alignment vertical="top" wrapText="1"/>
    </xf>
    <xf numFmtId="0" fontId="58" fillId="0" borderId="40" xfId="0" applyFont="1" applyBorder="1" applyAlignment="1">
      <alignmen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4" xfId="0" applyBorder="1" applyAlignment="1">
      <alignment horizontal="left" vertical="top" wrapText="1"/>
    </xf>
    <xf numFmtId="0" fontId="2" fillId="0" borderId="10" xfId="5" applyBorder="1" applyAlignment="1">
      <alignment horizontal="center" vertical="center" wrapText="1"/>
    </xf>
    <xf numFmtId="0" fontId="2" fillId="0" borderId="11" xfId="5" applyBorder="1" applyAlignment="1">
      <alignment horizontal="center" vertical="center" wrapText="1"/>
    </xf>
    <xf numFmtId="0" fontId="45" fillId="5" borderId="10" xfId="5" applyFont="1" applyFill="1" applyBorder="1" applyAlignment="1">
      <alignment horizontal="center" vertical="center" wrapText="1"/>
    </xf>
    <xf numFmtId="0" fontId="45" fillId="5" borderId="5" xfId="5" applyFont="1" applyFill="1" applyBorder="1" applyAlignment="1">
      <alignment horizontal="center" vertical="center" wrapText="1"/>
    </xf>
    <xf numFmtId="0" fontId="45" fillId="5" borderId="11" xfId="5" applyFont="1" applyFill="1" applyBorder="1" applyAlignment="1">
      <alignment horizontal="center" vertical="center" wrapText="1"/>
    </xf>
    <xf numFmtId="0" fontId="37" fillId="0" borderId="10" xfId="0" applyFont="1" applyBorder="1" applyAlignment="1">
      <alignment horizontal="center" vertical="center" wrapText="1"/>
    </xf>
    <xf numFmtId="0" fontId="37" fillId="0" borderId="11" xfId="0" applyFont="1" applyBorder="1" applyAlignment="1">
      <alignment horizontal="center" vertical="center" wrapText="1"/>
    </xf>
    <xf numFmtId="0" fontId="56" fillId="0" borderId="0" xfId="5" applyFont="1" applyAlignment="1">
      <alignment horizontal="left" vertical="center" wrapText="1"/>
    </xf>
    <xf numFmtId="0" fontId="3" fillId="0" borderId="0" xfId="5" applyFont="1" applyAlignment="1">
      <alignment horizontal="center" vertical="center" wrapText="1"/>
    </xf>
    <xf numFmtId="17" fontId="3" fillId="0" borderId="5" xfId="5" applyNumberFormat="1" applyFont="1" applyBorder="1" applyAlignment="1">
      <alignment horizontal="center" vertical="center" wrapText="1"/>
    </xf>
    <xf numFmtId="0" fontId="28" fillId="0" borderId="1" xfId="0" applyFont="1" applyBorder="1" applyAlignment="1">
      <alignment horizontal="center" vertical="center" wrapText="1"/>
    </xf>
    <xf numFmtId="0" fontId="38" fillId="0" borderId="0" xfId="0" applyFont="1" applyAlignment="1">
      <alignment horizontal="center" vertical="center" wrapText="1"/>
    </xf>
    <xf numFmtId="0" fontId="16" fillId="0" borderId="1" xfId="0" applyFont="1" applyBorder="1" applyAlignment="1">
      <alignment horizontal="center" wrapText="1"/>
    </xf>
    <xf numFmtId="0" fontId="16" fillId="0" borderId="0" xfId="0" applyFont="1" applyAlignment="1">
      <alignment horizontal="left" vertical="center" wrapText="1"/>
    </xf>
    <xf numFmtId="0" fontId="30" fillId="4" borderId="0" xfId="0" applyFont="1" applyFill="1" applyAlignment="1">
      <alignment horizontal="center" wrapText="1"/>
    </xf>
    <xf numFmtId="0" fontId="30" fillId="4" borderId="0" xfId="0" applyFont="1" applyFill="1" applyAlignment="1">
      <alignment horizontal="right" vertical="top" wrapText="1"/>
    </xf>
    <xf numFmtId="0" fontId="33" fillId="4" borderId="0" xfId="0" applyFont="1" applyFill="1" applyAlignment="1">
      <alignment horizontal="left" wrapText="1"/>
    </xf>
    <xf numFmtId="14" fontId="32" fillId="5" borderId="7" xfId="0" applyNumberFormat="1" applyFont="1" applyFill="1" applyBorder="1" applyAlignment="1">
      <alignment horizontal="center" vertical="center" wrapText="1"/>
    </xf>
    <xf numFmtId="14" fontId="32" fillId="5" borderId="0" xfId="0" applyNumberFormat="1" applyFont="1" applyFill="1" applyAlignment="1">
      <alignment horizontal="center" vertical="center" wrapText="1"/>
    </xf>
    <xf numFmtId="14" fontId="32" fillId="5" borderId="2" xfId="0" applyNumberFormat="1" applyFont="1" applyFill="1" applyBorder="1" applyAlignment="1">
      <alignment horizontal="center" vertical="center" wrapText="1"/>
    </xf>
    <xf numFmtId="14" fontId="32" fillId="5" borderId="8" xfId="0" applyNumberFormat="1" applyFont="1" applyFill="1" applyBorder="1" applyAlignment="1">
      <alignment horizontal="center" vertical="center" wrapText="1"/>
    </xf>
    <xf numFmtId="14" fontId="32" fillId="5" borderId="3" xfId="0" applyNumberFormat="1" applyFont="1" applyFill="1" applyBorder="1" applyAlignment="1">
      <alignment horizontal="center" vertical="center" wrapText="1"/>
    </xf>
    <xf numFmtId="14" fontId="32" fillId="5" borderId="9" xfId="0" applyNumberFormat="1" applyFont="1" applyFill="1" applyBorder="1" applyAlignment="1">
      <alignment horizontal="center" vertical="center" wrapText="1"/>
    </xf>
    <xf numFmtId="0" fontId="49" fillId="0" borderId="1" xfId="0" applyFont="1" applyBorder="1" applyAlignment="1">
      <alignment vertical="top"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7B3E"/>
      <color rgb="FF00482B"/>
      <color rgb="FF79C000"/>
      <color rgb="FF007B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Ficha T&#233;cnica 7'!A1"/><Relationship Id="rId18" Type="http://schemas.openxmlformats.org/officeDocument/2006/relationships/image" Target="../media/image9.png"/><Relationship Id="rId3" Type="http://schemas.openxmlformats.org/officeDocument/2006/relationships/hyperlink" Target="#'Ficha T&#233;cnica 1'!A1"/><Relationship Id="rId21" Type="http://schemas.openxmlformats.org/officeDocument/2006/relationships/hyperlink" Target="#'Ficha tecnica 11'!A1"/><Relationship Id="rId7" Type="http://schemas.openxmlformats.org/officeDocument/2006/relationships/hyperlink" Target="#'Ficha T&#233;cnica 4'!A1"/><Relationship Id="rId12" Type="http://schemas.openxmlformats.org/officeDocument/2006/relationships/image" Target="../media/image6.png"/><Relationship Id="rId17" Type="http://schemas.openxmlformats.org/officeDocument/2006/relationships/hyperlink" Target="#'Ficha T&#233;cnica 9 '!A1"/><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Ficha T&#233;cnica 2'!A1"/><Relationship Id="rId6" Type="http://schemas.openxmlformats.org/officeDocument/2006/relationships/image" Target="../media/image3.png"/><Relationship Id="rId11" Type="http://schemas.openxmlformats.org/officeDocument/2006/relationships/hyperlink" Target="#'Ficha T&#233;cnica 6'!A1"/><Relationship Id="rId24" Type="http://schemas.openxmlformats.org/officeDocument/2006/relationships/image" Target="../media/image12.png"/><Relationship Id="rId5" Type="http://schemas.openxmlformats.org/officeDocument/2006/relationships/hyperlink" Target="#'Ficha T&#233;cnica 3'!A1"/><Relationship Id="rId15" Type="http://schemas.openxmlformats.org/officeDocument/2006/relationships/hyperlink" Target="#'Ficha T&#233;cnica 8'!A1"/><Relationship Id="rId23" Type="http://schemas.openxmlformats.org/officeDocument/2006/relationships/hyperlink" Target="#'CAMBIOS REGISTRO '!A1"/><Relationship Id="rId10" Type="http://schemas.openxmlformats.org/officeDocument/2006/relationships/image" Target="../media/image5.png"/><Relationship Id="rId19" Type="http://schemas.openxmlformats.org/officeDocument/2006/relationships/hyperlink" Target="#'Ficha tecnica 10'!A1"/><Relationship Id="rId4" Type="http://schemas.openxmlformats.org/officeDocument/2006/relationships/image" Target="../media/image2.png"/><Relationship Id="rId9" Type="http://schemas.openxmlformats.org/officeDocument/2006/relationships/hyperlink" Target="#'Ficha T&#233;cnica 5'!A1"/><Relationship Id="rId14" Type="http://schemas.openxmlformats.org/officeDocument/2006/relationships/image" Target="../media/image7.png"/><Relationship Id="rId22" Type="http://schemas.openxmlformats.org/officeDocument/2006/relationships/image" Target="../media/image1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7.svg"/><Relationship Id="rId5" Type="http://schemas.openxmlformats.org/officeDocument/2006/relationships/image" Target="../media/image16.png"/><Relationship Id="rId4" Type="http://schemas.openxmlformats.org/officeDocument/2006/relationships/hyperlink" Target="#'LISTADO FT'!A1"/></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17.svg"/><Relationship Id="rId5" Type="http://schemas.openxmlformats.org/officeDocument/2006/relationships/image" Target="../media/image16.png"/><Relationship Id="rId4" Type="http://schemas.openxmlformats.org/officeDocument/2006/relationships/hyperlink" Target="#'LISTADO FT'!A1"/></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7.sv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3.emf"/><Relationship Id="rId2" Type="http://schemas.openxmlformats.org/officeDocument/2006/relationships/image" Target="../media/image22.emf"/><Relationship Id="rId1" Type="http://schemas.openxmlformats.org/officeDocument/2006/relationships/image" Target="../media/image21.emf"/><Relationship Id="rId6" Type="http://schemas.openxmlformats.org/officeDocument/2006/relationships/image" Target="../media/image26.emf"/><Relationship Id="rId5" Type="http://schemas.openxmlformats.org/officeDocument/2006/relationships/image" Target="../media/image25.emf"/><Relationship Id="rId4" Type="http://schemas.openxmlformats.org/officeDocument/2006/relationships/image" Target="../media/image24.emf"/></Relationships>
</file>

<file path=xl/drawings/drawing1.xml><?xml version="1.0" encoding="utf-8"?>
<xdr:wsDr xmlns:xdr="http://schemas.openxmlformats.org/drawingml/2006/spreadsheetDrawing" xmlns:a="http://schemas.openxmlformats.org/drawingml/2006/main">
  <xdr:twoCellAnchor editAs="oneCell">
    <xdr:from>
      <xdr:col>8</xdr:col>
      <xdr:colOff>457200</xdr:colOff>
      <xdr:row>8</xdr:row>
      <xdr:rowOff>47625</xdr:rowOff>
    </xdr:from>
    <xdr:to>
      <xdr:col>8</xdr:col>
      <xdr:colOff>847725</xdr:colOff>
      <xdr:row>8</xdr:row>
      <xdr:rowOff>438150</xdr:rowOff>
    </xdr:to>
    <xdr:pic>
      <xdr:nvPicPr>
        <xdr:cNvPr id="369965" name="Gráfico 2" descr="Lupa">
          <a:hlinkClick xmlns:r="http://schemas.openxmlformats.org/officeDocument/2006/relationships" r:id="rId1"/>
          <a:extLst>
            <a:ext uri="{FF2B5EF4-FFF2-40B4-BE49-F238E27FC236}">
              <a16:creationId xmlns:a16="http://schemas.microsoft.com/office/drawing/2014/main" id="{00000000-0008-0000-0000-00002DA5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6</xdr:row>
      <xdr:rowOff>295275</xdr:rowOff>
    </xdr:from>
    <xdr:to>
      <xdr:col>8</xdr:col>
      <xdr:colOff>895350</xdr:colOff>
      <xdr:row>8</xdr:row>
      <xdr:rowOff>28575</xdr:rowOff>
    </xdr:to>
    <xdr:pic>
      <xdr:nvPicPr>
        <xdr:cNvPr id="369966" name="Gráfico 3" descr="Engranaje único">
          <a:hlinkClick xmlns:r="http://schemas.openxmlformats.org/officeDocument/2006/relationships" r:id="rId3"/>
          <a:extLst>
            <a:ext uri="{FF2B5EF4-FFF2-40B4-BE49-F238E27FC236}">
              <a16:creationId xmlns:a16="http://schemas.microsoft.com/office/drawing/2014/main" id="{00000000-0008-0000-0000-00002EA5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910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9</xdr:row>
      <xdr:rowOff>38100</xdr:rowOff>
    </xdr:from>
    <xdr:to>
      <xdr:col>8</xdr:col>
      <xdr:colOff>923925</xdr:colOff>
      <xdr:row>10</xdr:row>
      <xdr:rowOff>38100</xdr:rowOff>
    </xdr:to>
    <xdr:pic>
      <xdr:nvPicPr>
        <xdr:cNvPr id="369967" name="Gráfico 4" descr="Investigación">
          <a:hlinkClick xmlns:r="http://schemas.openxmlformats.org/officeDocument/2006/relationships" r:id="rId5"/>
          <a:extLst>
            <a:ext uri="{FF2B5EF4-FFF2-40B4-BE49-F238E27FC236}">
              <a16:creationId xmlns:a16="http://schemas.microsoft.com/office/drawing/2014/main" id="{00000000-0008-0000-0000-00002FA505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768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10</xdr:row>
      <xdr:rowOff>38100</xdr:rowOff>
    </xdr:from>
    <xdr:to>
      <xdr:col>8</xdr:col>
      <xdr:colOff>971550</xdr:colOff>
      <xdr:row>11</xdr:row>
      <xdr:rowOff>66675</xdr:rowOff>
    </xdr:to>
    <xdr:pic>
      <xdr:nvPicPr>
        <xdr:cNvPr id="369968" name="Gráfico 5" descr="Indicador">
          <a:hlinkClick xmlns:r="http://schemas.openxmlformats.org/officeDocument/2006/relationships" r:id="rId7"/>
          <a:extLst>
            <a:ext uri="{FF2B5EF4-FFF2-40B4-BE49-F238E27FC236}">
              <a16:creationId xmlns:a16="http://schemas.microsoft.com/office/drawing/2014/main" id="{00000000-0008-0000-0000-000030A505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958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11</xdr:row>
      <xdr:rowOff>38100</xdr:rowOff>
    </xdr:from>
    <xdr:to>
      <xdr:col>8</xdr:col>
      <xdr:colOff>942975</xdr:colOff>
      <xdr:row>12</xdr:row>
      <xdr:rowOff>57150</xdr:rowOff>
    </xdr:to>
    <xdr:pic>
      <xdr:nvPicPr>
        <xdr:cNvPr id="369969" name="Gráfico 6" descr="Diagrama de Venn">
          <a:hlinkClick xmlns:r="http://schemas.openxmlformats.org/officeDocument/2006/relationships" r:id="rId9"/>
          <a:extLst>
            <a:ext uri="{FF2B5EF4-FFF2-40B4-BE49-F238E27FC236}">
              <a16:creationId xmlns:a16="http://schemas.microsoft.com/office/drawing/2014/main" id="{00000000-0008-0000-0000-000031A505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28575</xdr:rowOff>
    </xdr:from>
    <xdr:to>
      <xdr:col>8</xdr:col>
      <xdr:colOff>914400</xdr:colOff>
      <xdr:row>13</xdr:row>
      <xdr:rowOff>19050</xdr:rowOff>
    </xdr:to>
    <xdr:pic>
      <xdr:nvPicPr>
        <xdr:cNvPr id="369970" name="Gráfico 7" descr="Ir en bicicleta con personas">
          <a:hlinkClick xmlns:r="http://schemas.openxmlformats.org/officeDocument/2006/relationships" r:id="rId11"/>
          <a:extLst>
            <a:ext uri="{FF2B5EF4-FFF2-40B4-BE49-F238E27FC236}">
              <a16:creationId xmlns:a16="http://schemas.microsoft.com/office/drawing/2014/main" id="{00000000-0008-0000-0000-000032A505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8768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13</xdr:row>
      <xdr:rowOff>76200</xdr:rowOff>
    </xdr:from>
    <xdr:to>
      <xdr:col>8</xdr:col>
      <xdr:colOff>847725</xdr:colOff>
      <xdr:row>14</xdr:row>
      <xdr:rowOff>19050</xdr:rowOff>
    </xdr:to>
    <xdr:pic>
      <xdr:nvPicPr>
        <xdr:cNvPr id="369971" name="Gráfico 8" descr="Profesor">
          <a:hlinkClick xmlns:r="http://schemas.openxmlformats.org/officeDocument/2006/relationships" r:id="rId13"/>
          <a:extLst>
            <a:ext uri="{FF2B5EF4-FFF2-40B4-BE49-F238E27FC236}">
              <a16:creationId xmlns:a16="http://schemas.microsoft.com/office/drawing/2014/main" id="{00000000-0008-0000-0000-000033A505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8577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14</xdr:row>
      <xdr:rowOff>57150</xdr:rowOff>
    </xdr:from>
    <xdr:to>
      <xdr:col>8</xdr:col>
      <xdr:colOff>876300</xdr:colOff>
      <xdr:row>14</xdr:row>
      <xdr:rowOff>428625</xdr:rowOff>
    </xdr:to>
    <xdr:pic>
      <xdr:nvPicPr>
        <xdr:cNvPr id="369972" name="Gráfico 9" descr="Lista RTL">
          <a:hlinkClick xmlns:r="http://schemas.openxmlformats.org/officeDocument/2006/relationships" r:id="rId15"/>
          <a:extLst>
            <a:ext uri="{FF2B5EF4-FFF2-40B4-BE49-F238E27FC236}">
              <a16:creationId xmlns:a16="http://schemas.microsoft.com/office/drawing/2014/main" id="{00000000-0008-0000-0000-000034A505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9149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14</xdr:row>
      <xdr:rowOff>447675</xdr:rowOff>
    </xdr:from>
    <xdr:to>
      <xdr:col>8</xdr:col>
      <xdr:colOff>942975</xdr:colOff>
      <xdr:row>16</xdr:row>
      <xdr:rowOff>0</xdr:rowOff>
    </xdr:to>
    <xdr:pic>
      <xdr:nvPicPr>
        <xdr:cNvPr id="369973" name="Gráfico 10" descr="Documento">
          <a:hlinkClick xmlns:r="http://schemas.openxmlformats.org/officeDocument/2006/relationships" r:id="rId17"/>
          <a:extLst>
            <a:ext uri="{FF2B5EF4-FFF2-40B4-BE49-F238E27FC236}">
              <a16:creationId xmlns:a16="http://schemas.microsoft.com/office/drawing/2014/main" id="{00000000-0008-0000-0000-000035A505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8863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16</xdr:row>
      <xdr:rowOff>19050</xdr:rowOff>
    </xdr:from>
    <xdr:to>
      <xdr:col>8</xdr:col>
      <xdr:colOff>885825</xdr:colOff>
      <xdr:row>16</xdr:row>
      <xdr:rowOff>438150</xdr:rowOff>
    </xdr:to>
    <xdr:pic>
      <xdr:nvPicPr>
        <xdr:cNvPr id="369974" name="Gráfico 11" descr="Grupo de personas">
          <a:hlinkClick xmlns:r="http://schemas.openxmlformats.org/officeDocument/2006/relationships" r:id="rId19"/>
          <a:extLst>
            <a:ext uri="{FF2B5EF4-FFF2-40B4-BE49-F238E27FC236}">
              <a16:creationId xmlns:a16="http://schemas.microsoft.com/office/drawing/2014/main" id="{00000000-0008-0000-0000-000036A505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8768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16</xdr:row>
      <xdr:rowOff>428625</xdr:rowOff>
    </xdr:from>
    <xdr:to>
      <xdr:col>8</xdr:col>
      <xdr:colOff>914400</xdr:colOff>
      <xdr:row>18</xdr:row>
      <xdr:rowOff>9525</xdr:rowOff>
    </xdr:to>
    <xdr:pic>
      <xdr:nvPicPr>
        <xdr:cNvPr id="369975" name="Gráfico 12" descr="Letrero">
          <a:hlinkClick xmlns:r="http://schemas.openxmlformats.org/officeDocument/2006/relationships" r:id="rId21"/>
          <a:extLst>
            <a:ext uri="{FF2B5EF4-FFF2-40B4-BE49-F238E27FC236}">
              <a16:creationId xmlns:a16="http://schemas.microsoft.com/office/drawing/2014/main" id="{00000000-0008-0000-0000-000037A505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8291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18</xdr:row>
      <xdr:rowOff>19050</xdr:rowOff>
    </xdr:from>
    <xdr:to>
      <xdr:col>8</xdr:col>
      <xdr:colOff>914400</xdr:colOff>
      <xdr:row>19</xdr:row>
      <xdr:rowOff>38100</xdr:rowOff>
    </xdr:to>
    <xdr:pic>
      <xdr:nvPicPr>
        <xdr:cNvPr id="369976" name="Gráfico 13" descr="Cabeza con engranajes">
          <a:hlinkClick xmlns:r="http://schemas.openxmlformats.org/officeDocument/2006/relationships" r:id="rId23"/>
          <a:extLst>
            <a:ext uri="{FF2B5EF4-FFF2-40B4-BE49-F238E27FC236}">
              <a16:creationId xmlns:a16="http://schemas.microsoft.com/office/drawing/2014/main" id="{00000000-0008-0000-0000-000038A505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8482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276225</xdr:colOff>
      <xdr:row>1</xdr:row>
      <xdr:rowOff>133349</xdr:rowOff>
    </xdr:from>
    <xdr:to>
      <xdr:col>1</xdr:col>
      <xdr:colOff>742951</xdr:colOff>
      <xdr:row>4</xdr:row>
      <xdr:rowOff>104774</xdr:rowOff>
    </xdr:to>
    <xdr:pic>
      <xdr:nvPicPr>
        <xdr:cNvPr id="15" name="Imagen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bwMode="auto">
        <a:xfrm>
          <a:off x="419100" y="219074"/>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690" name="Imagen 1">
          <a:extLst>
            <a:ext uri="{FF2B5EF4-FFF2-40B4-BE49-F238E27FC236}">
              <a16:creationId xmlns:a16="http://schemas.microsoft.com/office/drawing/2014/main" id="{00000000-0008-0000-0900-00007A2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571500</xdr:colOff>
          <xdr:row>10</xdr:row>
          <xdr:rowOff>57150</xdr:rowOff>
        </xdr:from>
        <xdr:to>
          <xdr:col>7</xdr:col>
          <xdr:colOff>57150</xdr:colOff>
          <xdr:row>19</xdr:row>
          <xdr:rowOff>0</xdr:rowOff>
        </xdr:to>
        <xdr:sp macro="" textlink="">
          <xdr:nvSpPr>
            <xdr:cNvPr id="333828" name="Object 1028" hidden="1">
              <a:extLst>
                <a:ext uri="{63B3BB69-23CF-44E3-9099-C40C66FF867C}">
                  <a14:compatExt spid="_x0000_s333828"/>
                </a:ext>
                <a:ext uri="{FF2B5EF4-FFF2-40B4-BE49-F238E27FC236}">
                  <a16:creationId xmlns:a16="http://schemas.microsoft.com/office/drawing/2014/main" id="{00000000-0008-0000-0A00-000004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22</xdr:row>
          <xdr:rowOff>57150</xdr:rowOff>
        </xdr:from>
        <xdr:to>
          <xdr:col>5</xdr:col>
          <xdr:colOff>600075</xdr:colOff>
          <xdr:row>30</xdr:row>
          <xdr:rowOff>85725</xdr:rowOff>
        </xdr:to>
        <xdr:sp macro="" textlink="">
          <xdr:nvSpPr>
            <xdr:cNvPr id="333839" name="Object 1039" hidden="1">
              <a:extLst>
                <a:ext uri="{63B3BB69-23CF-44E3-9099-C40C66FF867C}">
                  <a14:compatExt spid="_x0000_s333839"/>
                </a:ext>
                <a:ext uri="{FF2B5EF4-FFF2-40B4-BE49-F238E27FC236}">
                  <a16:creationId xmlns:a16="http://schemas.microsoft.com/office/drawing/2014/main" id="{00000000-0008-0000-0A00-00000F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42</xdr:row>
          <xdr:rowOff>85725</xdr:rowOff>
        </xdr:from>
        <xdr:to>
          <xdr:col>5</xdr:col>
          <xdr:colOff>1200150</xdr:colOff>
          <xdr:row>46</xdr:row>
          <xdr:rowOff>123825</xdr:rowOff>
        </xdr:to>
        <xdr:sp macro="" textlink="">
          <xdr:nvSpPr>
            <xdr:cNvPr id="333846" name="Object 1046" hidden="1">
              <a:extLst>
                <a:ext uri="{63B3BB69-23CF-44E3-9099-C40C66FF867C}">
                  <a14:compatExt spid="_x0000_s333846"/>
                </a:ext>
                <a:ext uri="{FF2B5EF4-FFF2-40B4-BE49-F238E27FC236}">
                  <a16:creationId xmlns:a16="http://schemas.microsoft.com/office/drawing/2014/main" id="{00000000-0008-0000-0A00-000016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62</xdr:row>
          <xdr:rowOff>85725</xdr:rowOff>
        </xdr:from>
        <xdr:to>
          <xdr:col>5</xdr:col>
          <xdr:colOff>1076325</xdr:colOff>
          <xdr:row>69</xdr:row>
          <xdr:rowOff>247650</xdr:rowOff>
        </xdr:to>
        <xdr:sp macro="" textlink="">
          <xdr:nvSpPr>
            <xdr:cNvPr id="333847" name="Object 1047" hidden="1">
              <a:extLst>
                <a:ext uri="{63B3BB69-23CF-44E3-9099-C40C66FF867C}">
                  <a14:compatExt spid="_x0000_s333847"/>
                </a:ext>
                <a:ext uri="{FF2B5EF4-FFF2-40B4-BE49-F238E27FC236}">
                  <a16:creationId xmlns:a16="http://schemas.microsoft.com/office/drawing/2014/main" id="{00000000-0008-0000-0A00-000017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73</xdr:row>
          <xdr:rowOff>47625</xdr:rowOff>
        </xdr:from>
        <xdr:to>
          <xdr:col>5</xdr:col>
          <xdr:colOff>828675</xdr:colOff>
          <xdr:row>79</xdr:row>
          <xdr:rowOff>0</xdr:rowOff>
        </xdr:to>
        <xdr:sp macro="" textlink="">
          <xdr:nvSpPr>
            <xdr:cNvPr id="333848" name="Object 1048" hidden="1">
              <a:extLst>
                <a:ext uri="{63B3BB69-23CF-44E3-9099-C40C66FF867C}">
                  <a14:compatExt spid="_x0000_s333848"/>
                </a:ext>
                <a:ext uri="{FF2B5EF4-FFF2-40B4-BE49-F238E27FC236}">
                  <a16:creationId xmlns:a16="http://schemas.microsoft.com/office/drawing/2014/main" id="{00000000-0008-0000-0A00-000018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82</xdr:row>
          <xdr:rowOff>19050</xdr:rowOff>
        </xdr:from>
        <xdr:to>
          <xdr:col>5</xdr:col>
          <xdr:colOff>1104900</xdr:colOff>
          <xdr:row>90</xdr:row>
          <xdr:rowOff>523875</xdr:rowOff>
        </xdr:to>
        <xdr:sp macro="" textlink="">
          <xdr:nvSpPr>
            <xdr:cNvPr id="333849" name="Object 1049" hidden="1">
              <a:extLst>
                <a:ext uri="{63B3BB69-23CF-44E3-9099-C40C66FF867C}">
                  <a14:compatExt spid="_x0000_s333849"/>
                </a:ext>
                <a:ext uri="{FF2B5EF4-FFF2-40B4-BE49-F238E27FC236}">
                  <a16:creationId xmlns:a16="http://schemas.microsoft.com/office/drawing/2014/main" id="{00000000-0008-0000-0A00-000019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612321</xdr:colOff>
      <xdr:row>1</xdr:row>
      <xdr:rowOff>43518</xdr:rowOff>
    </xdr:from>
    <xdr:to>
      <xdr:col>3</xdr:col>
      <xdr:colOff>340178</xdr:colOff>
      <xdr:row>4</xdr:row>
      <xdr:rowOff>153761</xdr:rowOff>
    </xdr:to>
    <xdr:pic>
      <xdr:nvPicPr>
        <xdr:cNvPr id="10" name="Imagen 2">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87928" y="220411"/>
          <a:ext cx="585107" cy="1062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237357</xdr:rowOff>
    </xdr:to>
    <xdr:pic>
      <xdr:nvPicPr>
        <xdr:cNvPr id="11" name="Gráfico 1" descr="Compartir">
          <a:hlinkClick xmlns:r="http://schemas.openxmlformats.org/officeDocument/2006/relationships" r:id="rId2"/>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6893"/>
          <a:ext cx="513522" cy="53671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250658</xdr:colOff>
      <xdr:row>1</xdr:row>
      <xdr:rowOff>240631</xdr:rowOff>
    </xdr:from>
    <xdr:to>
      <xdr:col>2</xdr:col>
      <xdr:colOff>717384</xdr:colOff>
      <xdr:row>4</xdr:row>
      <xdr:rowOff>236119</xdr:rowOff>
    </xdr:to>
    <xdr:pic>
      <xdr:nvPicPr>
        <xdr:cNvPr id="4" name="Imagen 2">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2474" y="421105"/>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245951</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474"/>
          <a:ext cx="513522" cy="5367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38101</xdr:colOff>
      <xdr:row>7</xdr:row>
      <xdr:rowOff>104775</xdr:rowOff>
    </xdr:from>
    <xdr:to>
      <xdr:col>11</xdr:col>
      <xdr:colOff>916781</xdr:colOff>
      <xdr:row>40</xdr:row>
      <xdr:rowOff>35718</xdr:rowOff>
    </xdr:to>
    <xdr:sp macro="" textlink="">
      <xdr:nvSpPr>
        <xdr:cNvPr id="357652" name="AutoShape 671">
          <a:extLst>
            <a:ext uri="{FF2B5EF4-FFF2-40B4-BE49-F238E27FC236}">
              <a16:creationId xmlns:a16="http://schemas.microsoft.com/office/drawing/2014/main" id="{00000000-0008-0000-0C00-000014750500}"/>
            </a:ext>
          </a:extLst>
        </xdr:cNvPr>
        <xdr:cNvSpPr>
          <a:spLocks noChangeAspect="1" noChangeArrowheads="1"/>
        </xdr:cNvSpPr>
      </xdr:nvSpPr>
      <xdr:spPr bwMode="auto">
        <a:xfrm>
          <a:off x="788195" y="1771650"/>
          <a:ext cx="7736680" cy="5907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twoCellAnchor editAs="oneCell">
    <xdr:from>
      <xdr:col>2</xdr:col>
      <xdr:colOff>523875</xdr:colOff>
      <xdr:row>1</xdr:row>
      <xdr:rowOff>178594</xdr:rowOff>
    </xdr:from>
    <xdr:to>
      <xdr:col>3</xdr:col>
      <xdr:colOff>228601</xdr:colOff>
      <xdr:row>4</xdr:row>
      <xdr:rowOff>204788</xdr:rowOff>
    </xdr:to>
    <xdr:pic>
      <xdr:nvPicPr>
        <xdr:cNvPr id="8" name="Imagen 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73969" y="357188"/>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298589</xdr:rowOff>
    </xdr:to>
    <xdr:pic>
      <xdr:nvPicPr>
        <xdr:cNvPr id="9" name="Gráfico 1" descr="Compartir">
          <a:hlinkClick xmlns:r="http://schemas.openxmlformats.org/officeDocument/2006/relationships" r:id="rId2"/>
          <a:extLst>
            <a:ext uri="{FF2B5EF4-FFF2-40B4-BE49-F238E27FC236}">
              <a16:creationId xmlns:a16="http://schemas.microsoft.com/office/drawing/2014/main" id="{00000000-0008-0000-0C00-000009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513522" cy="53671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285750</xdr:colOff>
      <xdr:row>1</xdr:row>
      <xdr:rowOff>41406</xdr:rowOff>
    </xdr:from>
    <xdr:to>
      <xdr:col>2</xdr:col>
      <xdr:colOff>666750</xdr:colOff>
      <xdr:row>5</xdr:row>
      <xdr:rowOff>9525</xdr:rowOff>
    </xdr:to>
    <xdr:pic>
      <xdr:nvPicPr>
        <xdr:cNvPr id="4" name="Imagen 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09675" y="222381"/>
          <a:ext cx="381000" cy="69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4</xdr:row>
      <xdr:rowOff>3314</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513522" cy="536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496957</xdr:colOff>
      <xdr:row>71</xdr:row>
      <xdr:rowOff>66260</xdr:rowOff>
    </xdr:from>
    <xdr:to>
      <xdr:col>11</xdr:col>
      <xdr:colOff>274132</xdr:colOff>
      <xdr:row>78</xdr:row>
      <xdr:rowOff>1819693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39957" y="16722586"/>
          <a:ext cx="5102892" cy="3492781"/>
        </a:xfrm>
        <a:prstGeom prst="rect">
          <a:avLst/>
        </a:prstGeom>
      </xdr:spPr>
    </xdr:pic>
    <xdr:clientData/>
  </xdr:twoCellAnchor>
  <xdr:twoCellAnchor editAs="oneCell">
    <xdr:from>
      <xdr:col>4</xdr:col>
      <xdr:colOff>207065</xdr:colOff>
      <xdr:row>75</xdr:row>
      <xdr:rowOff>107674</xdr:rowOff>
    </xdr:from>
    <xdr:to>
      <xdr:col>4</xdr:col>
      <xdr:colOff>372717</xdr:colOff>
      <xdr:row>76</xdr:row>
      <xdr:rowOff>24847</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52261" y="17757913"/>
          <a:ext cx="165652" cy="165652"/>
        </a:xfrm>
        <a:prstGeom prst="rect">
          <a:avLst/>
        </a:prstGeom>
      </xdr:spPr>
    </xdr:pic>
    <xdr:clientData/>
  </xdr:twoCellAnchor>
  <xdr:twoCellAnchor editAs="oneCell">
    <xdr:from>
      <xdr:col>2</xdr:col>
      <xdr:colOff>422413</xdr:colOff>
      <xdr:row>1</xdr:row>
      <xdr:rowOff>165652</xdr:rowOff>
    </xdr:from>
    <xdr:to>
      <xdr:col>3</xdr:col>
      <xdr:colOff>375617</xdr:colOff>
      <xdr:row>4</xdr:row>
      <xdr:rowOff>201681</xdr:rowOff>
    </xdr:to>
    <xdr:pic>
      <xdr:nvPicPr>
        <xdr:cNvPr id="7" name="Imagen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51891" y="356152"/>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0</xdr:colOff>
      <xdr:row>2</xdr:row>
      <xdr:rowOff>271671</xdr:rowOff>
    </xdr:to>
    <xdr:pic>
      <xdr:nvPicPr>
        <xdr:cNvPr id="8" name="Gráfico 1" descr="Compartir">
          <a:hlinkClick xmlns:r="http://schemas.openxmlformats.org/officeDocument/2006/relationships" r:id="rId4"/>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190500"/>
          <a:ext cx="513522" cy="5367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581025</xdr:colOff>
      <xdr:row>13</xdr:row>
      <xdr:rowOff>704850</xdr:rowOff>
    </xdr:from>
    <xdr:to>
      <xdr:col>7</xdr:col>
      <xdr:colOff>990600</xdr:colOff>
      <xdr:row>13</xdr:row>
      <xdr:rowOff>1019175</xdr:rowOff>
    </xdr:to>
    <xdr:sp macro="" textlink="">
      <xdr:nvSpPr>
        <xdr:cNvPr id="367078" name="AutoShape 8">
          <a:extLst>
            <a:ext uri="{FF2B5EF4-FFF2-40B4-BE49-F238E27FC236}">
              <a16:creationId xmlns:a16="http://schemas.microsoft.com/office/drawing/2014/main" id="{00000000-0008-0000-0200-0000E6990500}"/>
            </a:ext>
          </a:extLst>
        </xdr:cNvPr>
        <xdr:cNvSpPr>
          <a:spLocks noChangeArrowheads="1"/>
        </xdr:cNvSpPr>
      </xdr:nvSpPr>
      <xdr:spPr bwMode="auto">
        <a:xfrm>
          <a:off x="5972175" y="5000625"/>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609600</xdr:colOff>
      <xdr:row>14</xdr:row>
      <xdr:rowOff>285750</xdr:rowOff>
    </xdr:from>
    <xdr:to>
      <xdr:col>7</xdr:col>
      <xdr:colOff>1019175</xdr:colOff>
      <xdr:row>14</xdr:row>
      <xdr:rowOff>552450</xdr:rowOff>
    </xdr:to>
    <xdr:sp macro="" textlink="">
      <xdr:nvSpPr>
        <xdr:cNvPr id="367079" name="AutoShape 8">
          <a:extLst>
            <a:ext uri="{FF2B5EF4-FFF2-40B4-BE49-F238E27FC236}">
              <a16:creationId xmlns:a16="http://schemas.microsoft.com/office/drawing/2014/main" id="{00000000-0008-0000-0200-0000E7990500}"/>
            </a:ext>
          </a:extLst>
        </xdr:cNvPr>
        <xdr:cNvSpPr>
          <a:spLocks noChangeArrowheads="1"/>
        </xdr:cNvSpPr>
      </xdr:nvSpPr>
      <xdr:spPr bwMode="auto">
        <a:xfrm>
          <a:off x="6000750" y="6305550"/>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619125</xdr:colOff>
      <xdr:row>16</xdr:row>
      <xdr:rowOff>190500</xdr:rowOff>
    </xdr:from>
    <xdr:to>
      <xdr:col>7</xdr:col>
      <xdr:colOff>1028700</xdr:colOff>
      <xdr:row>16</xdr:row>
      <xdr:rowOff>504825</xdr:rowOff>
    </xdr:to>
    <xdr:sp macro="" textlink="">
      <xdr:nvSpPr>
        <xdr:cNvPr id="367080" name="AutoShape 8">
          <a:extLst>
            <a:ext uri="{FF2B5EF4-FFF2-40B4-BE49-F238E27FC236}">
              <a16:creationId xmlns:a16="http://schemas.microsoft.com/office/drawing/2014/main" id="{00000000-0008-0000-0200-0000E8990500}"/>
            </a:ext>
          </a:extLst>
        </xdr:cNvPr>
        <xdr:cNvSpPr>
          <a:spLocks noChangeArrowheads="1"/>
        </xdr:cNvSpPr>
      </xdr:nvSpPr>
      <xdr:spPr bwMode="auto">
        <a:xfrm>
          <a:off x="6010275" y="9725025"/>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609600</xdr:colOff>
      <xdr:row>12</xdr:row>
      <xdr:rowOff>762000</xdr:rowOff>
    </xdr:from>
    <xdr:to>
      <xdr:col>7</xdr:col>
      <xdr:colOff>1047750</xdr:colOff>
      <xdr:row>12</xdr:row>
      <xdr:rowOff>1095375</xdr:rowOff>
    </xdr:to>
    <xdr:pic>
      <xdr:nvPicPr>
        <xdr:cNvPr id="367081" name="Imagen 1">
          <a:extLst>
            <a:ext uri="{FF2B5EF4-FFF2-40B4-BE49-F238E27FC236}">
              <a16:creationId xmlns:a16="http://schemas.microsoft.com/office/drawing/2014/main" id="{00000000-0008-0000-0200-0000E999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0" y="3333750"/>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581025</xdr:colOff>
      <xdr:row>18</xdr:row>
      <xdr:rowOff>171450</xdr:rowOff>
    </xdr:from>
    <xdr:to>
      <xdr:col>7</xdr:col>
      <xdr:colOff>990600</xdr:colOff>
      <xdr:row>18</xdr:row>
      <xdr:rowOff>428625</xdr:rowOff>
    </xdr:to>
    <xdr:sp macro="" textlink="">
      <xdr:nvSpPr>
        <xdr:cNvPr id="367082" name="AutoShape 58">
          <a:extLst>
            <a:ext uri="{FF2B5EF4-FFF2-40B4-BE49-F238E27FC236}">
              <a16:creationId xmlns:a16="http://schemas.microsoft.com/office/drawing/2014/main" id="{00000000-0008-0000-0200-0000EA990500}"/>
            </a:ext>
          </a:extLst>
        </xdr:cNvPr>
        <xdr:cNvSpPr>
          <a:spLocks noChangeArrowheads="1"/>
        </xdr:cNvSpPr>
      </xdr:nvSpPr>
      <xdr:spPr bwMode="auto">
        <a:xfrm>
          <a:off x="5972175" y="10687050"/>
          <a:ext cx="409575" cy="257175"/>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600075</xdr:colOff>
      <xdr:row>22</xdr:row>
      <xdr:rowOff>247650</xdr:rowOff>
    </xdr:from>
    <xdr:to>
      <xdr:col>7</xdr:col>
      <xdr:colOff>1028700</xdr:colOff>
      <xdr:row>22</xdr:row>
      <xdr:rowOff>581025</xdr:rowOff>
    </xdr:to>
    <xdr:pic>
      <xdr:nvPicPr>
        <xdr:cNvPr id="367083" name="Imagen 3">
          <a:extLst>
            <a:ext uri="{FF2B5EF4-FFF2-40B4-BE49-F238E27FC236}">
              <a16:creationId xmlns:a16="http://schemas.microsoft.com/office/drawing/2014/main" id="{00000000-0008-0000-0200-0000EB99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1225" y="13296900"/>
          <a:ext cx="4286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581025</xdr:colOff>
      <xdr:row>20</xdr:row>
      <xdr:rowOff>409575</xdr:rowOff>
    </xdr:from>
    <xdr:to>
      <xdr:col>7</xdr:col>
      <xdr:colOff>1019175</xdr:colOff>
      <xdr:row>20</xdr:row>
      <xdr:rowOff>742950</xdr:rowOff>
    </xdr:to>
    <xdr:pic>
      <xdr:nvPicPr>
        <xdr:cNvPr id="367084" name="Imagen 31">
          <a:extLst>
            <a:ext uri="{FF2B5EF4-FFF2-40B4-BE49-F238E27FC236}">
              <a16:creationId xmlns:a16="http://schemas.microsoft.com/office/drawing/2014/main" id="{00000000-0008-0000-0200-0000EC99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2175" y="12372975"/>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542925</xdr:colOff>
      <xdr:row>19</xdr:row>
      <xdr:rowOff>342900</xdr:rowOff>
    </xdr:from>
    <xdr:to>
      <xdr:col>7</xdr:col>
      <xdr:colOff>952500</xdr:colOff>
      <xdr:row>19</xdr:row>
      <xdr:rowOff>609600</xdr:rowOff>
    </xdr:to>
    <xdr:sp macro="" textlink="">
      <xdr:nvSpPr>
        <xdr:cNvPr id="367085" name="AutoShape 58">
          <a:extLst>
            <a:ext uri="{FF2B5EF4-FFF2-40B4-BE49-F238E27FC236}">
              <a16:creationId xmlns:a16="http://schemas.microsoft.com/office/drawing/2014/main" id="{00000000-0008-0000-0200-0000ED990500}"/>
            </a:ext>
          </a:extLst>
        </xdr:cNvPr>
        <xdr:cNvSpPr>
          <a:spLocks noChangeArrowheads="1"/>
        </xdr:cNvSpPr>
      </xdr:nvSpPr>
      <xdr:spPr bwMode="auto">
        <a:xfrm>
          <a:off x="5934075" y="11449050"/>
          <a:ext cx="409575" cy="266700"/>
        </a:xfrm>
        <a:prstGeom prst="diamond">
          <a:avLst/>
        </a:prstGeom>
        <a:solidFill>
          <a:srgbClr val="00B050"/>
        </a:solidFill>
        <a:ln w="9525">
          <a:solidFill>
            <a:srgbClr val="000000"/>
          </a:solidFill>
          <a:miter lim="800000"/>
          <a:headEnd/>
          <a:tailEnd/>
        </a:ln>
      </xdr:spPr>
    </xdr:sp>
    <xdr:clientData/>
  </xdr:twoCellAnchor>
  <xdr:twoCellAnchor>
    <xdr:from>
      <xdr:col>7</xdr:col>
      <xdr:colOff>609940</xdr:colOff>
      <xdr:row>15</xdr:row>
      <xdr:rowOff>1101498</xdr:rowOff>
    </xdr:from>
    <xdr:to>
      <xdr:col>7</xdr:col>
      <xdr:colOff>1019515</xdr:colOff>
      <xdr:row>15</xdr:row>
      <xdr:rowOff>1415823</xdr:rowOff>
    </xdr:to>
    <xdr:sp macro="" textlink="">
      <xdr:nvSpPr>
        <xdr:cNvPr id="13" name="AutoShape 8">
          <a:extLst>
            <a:ext uri="{FF2B5EF4-FFF2-40B4-BE49-F238E27FC236}">
              <a16:creationId xmlns:a16="http://schemas.microsoft.com/office/drawing/2014/main" id="{00000000-0008-0000-0200-00000D000000}"/>
            </a:ext>
          </a:extLst>
        </xdr:cNvPr>
        <xdr:cNvSpPr>
          <a:spLocks noChangeArrowheads="1"/>
        </xdr:cNvSpPr>
      </xdr:nvSpPr>
      <xdr:spPr bwMode="auto">
        <a:xfrm>
          <a:off x="6001770" y="7888061"/>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2</xdr:col>
      <xdr:colOff>433728</xdr:colOff>
      <xdr:row>1</xdr:row>
      <xdr:rowOff>106972</xdr:rowOff>
    </xdr:from>
    <xdr:to>
      <xdr:col>2</xdr:col>
      <xdr:colOff>799419</xdr:colOff>
      <xdr:row>4</xdr:row>
      <xdr:rowOff>5783</xdr:rowOff>
    </xdr:to>
    <xdr:pic>
      <xdr:nvPicPr>
        <xdr:cNvPr id="14" name="Imagen 2">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114085" y="268557"/>
          <a:ext cx="365691" cy="664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3</xdr:row>
      <xdr:rowOff>9437</xdr:rowOff>
    </xdr:to>
    <xdr:pic>
      <xdr:nvPicPr>
        <xdr:cNvPr id="15" name="Gráfico 1" descr="Compartir">
          <a:hlinkClick xmlns:r="http://schemas.openxmlformats.org/officeDocument/2006/relationships" r:id="rId4"/>
          <a:extLst>
            <a:ext uri="{FF2B5EF4-FFF2-40B4-BE49-F238E27FC236}">
              <a16:creationId xmlns:a16="http://schemas.microsoft.com/office/drawing/2014/main" id="{00000000-0008-0000-0200-00000F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161585"/>
          <a:ext cx="513522" cy="536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417934</xdr:colOff>
      <xdr:row>1</xdr:row>
      <xdr:rowOff>87474</xdr:rowOff>
    </xdr:from>
    <xdr:to>
      <xdr:col>2</xdr:col>
      <xdr:colOff>799042</xdr:colOff>
      <xdr:row>4</xdr:row>
      <xdr:rowOff>89613</xdr:rowOff>
    </xdr:to>
    <xdr:pic>
      <xdr:nvPicPr>
        <xdr:cNvPr id="4" name="Imagen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46888" y="252704"/>
          <a:ext cx="381108" cy="692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3</xdr:row>
      <xdr:rowOff>79903</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5230"/>
          <a:ext cx="513522" cy="536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95250</xdr:colOff>
      <xdr:row>13</xdr:row>
      <xdr:rowOff>190500</xdr:rowOff>
    </xdr:from>
    <xdr:to>
      <xdr:col>4</xdr:col>
      <xdr:colOff>257175</xdr:colOff>
      <xdr:row>13</xdr:row>
      <xdr:rowOff>323850</xdr:rowOff>
    </xdr:to>
    <xdr:sp macro="" textlink="">
      <xdr:nvSpPr>
        <xdr:cNvPr id="373090" name="AutoShape 3">
          <a:extLst>
            <a:ext uri="{FF2B5EF4-FFF2-40B4-BE49-F238E27FC236}">
              <a16:creationId xmlns:a16="http://schemas.microsoft.com/office/drawing/2014/main" id="{00000000-0008-0000-0400-000062B10500}"/>
            </a:ext>
          </a:extLst>
        </xdr:cNvPr>
        <xdr:cNvSpPr>
          <a:spLocks noChangeArrowheads="1"/>
        </xdr:cNvSpPr>
      </xdr:nvSpPr>
      <xdr:spPr bwMode="auto">
        <a:xfrm>
          <a:off x="2676525" y="393382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66675</xdr:colOff>
      <xdr:row>17</xdr:row>
      <xdr:rowOff>133350</xdr:rowOff>
    </xdr:from>
    <xdr:to>
      <xdr:col>4</xdr:col>
      <xdr:colOff>209550</xdr:colOff>
      <xdr:row>17</xdr:row>
      <xdr:rowOff>276225</xdr:rowOff>
    </xdr:to>
    <xdr:sp macro="" textlink="">
      <xdr:nvSpPr>
        <xdr:cNvPr id="373092" name="AutoShape 3">
          <a:extLst>
            <a:ext uri="{FF2B5EF4-FFF2-40B4-BE49-F238E27FC236}">
              <a16:creationId xmlns:a16="http://schemas.microsoft.com/office/drawing/2014/main" id="{00000000-0008-0000-0400-000064B10500}"/>
            </a:ext>
          </a:extLst>
        </xdr:cNvPr>
        <xdr:cNvSpPr>
          <a:spLocks noChangeArrowheads="1"/>
        </xdr:cNvSpPr>
      </xdr:nvSpPr>
      <xdr:spPr bwMode="auto">
        <a:xfrm>
          <a:off x="2647950" y="5934075"/>
          <a:ext cx="142875" cy="142875"/>
        </a:xfrm>
        <a:prstGeom prst="diamond">
          <a:avLst/>
        </a:prstGeom>
        <a:solidFill>
          <a:srgbClr val="FFFF00"/>
        </a:solidFill>
        <a:ln w="9360">
          <a:solidFill>
            <a:srgbClr val="000000"/>
          </a:solidFill>
          <a:miter lim="800000"/>
          <a:headEnd/>
          <a:tailEnd/>
        </a:ln>
      </xdr:spPr>
    </xdr:sp>
    <xdr:clientData/>
  </xdr:twoCellAnchor>
  <xdr:twoCellAnchor>
    <xdr:from>
      <xdr:col>9</xdr:col>
      <xdr:colOff>76200</xdr:colOff>
      <xdr:row>19</xdr:row>
      <xdr:rowOff>219075</xdr:rowOff>
    </xdr:from>
    <xdr:to>
      <xdr:col>9</xdr:col>
      <xdr:colOff>238125</xdr:colOff>
      <xdr:row>19</xdr:row>
      <xdr:rowOff>352425</xdr:rowOff>
    </xdr:to>
    <xdr:sp macro="" textlink="">
      <xdr:nvSpPr>
        <xdr:cNvPr id="373093" name="AutoShape 3">
          <a:extLst>
            <a:ext uri="{FF2B5EF4-FFF2-40B4-BE49-F238E27FC236}">
              <a16:creationId xmlns:a16="http://schemas.microsoft.com/office/drawing/2014/main" id="{00000000-0008-0000-0400-000065B10500}"/>
            </a:ext>
          </a:extLst>
        </xdr:cNvPr>
        <xdr:cNvSpPr>
          <a:spLocks noChangeArrowheads="1"/>
        </xdr:cNvSpPr>
      </xdr:nvSpPr>
      <xdr:spPr bwMode="auto">
        <a:xfrm>
          <a:off x="5095875" y="70389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18</xdr:row>
      <xdr:rowOff>238125</xdr:rowOff>
    </xdr:from>
    <xdr:to>
      <xdr:col>9</xdr:col>
      <xdr:colOff>247650</xdr:colOff>
      <xdr:row>18</xdr:row>
      <xdr:rowOff>371475</xdr:rowOff>
    </xdr:to>
    <xdr:sp macro="" textlink="">
      <xdr:nvSpPr>
        <xdr:cNvPr id="373094" name="AutoShape 3">
          <a:extLst>
            <a:ext uri="{FF2B5EF4-FFF2-40B4-BE49-F238E27FC236}">
              <a16:creationId xmlns:a16="http://schemas.microsoft.com/office/drawing/2014/main" id="{00000000-0008-0000-0400-000066B10500}"/>
            </a:ext>
          </a:extLst>
        </xdr:cNvPr>
        <xdr:cNvSpPr>
          <a:spLocks noChangeArrowheads="1"/>
        </xdr:cNvSpPr>
      </xdr:nvSpPr>
      <xdr:spPr bwMode="auto">
        <a:xfrm>
          <a:off x="5105400" y="653415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17</xdr:row>
      <xdr:rowOff>171450</xdr:rowOff>
    </xdr:from>
    <xdr:to>
      <xdr:col>9</xdr:col>
      <xdr:colOff>257175</xdr:colOff>
      <xdr:row>17</xdr:row>
      <xdr:rowOff>304800</xdr:rowOff>
    </xdr:to>
    <xdr:sp macro="" textlink="">
      <xdr:nvSpPr>
        <xdr:cNvPr id="373095" name="AutoShape 3">
          <a:extLst>
            <a:ext uri="{FF2B5EF4-FFF2-40B4-BE49-F238E27FC236}">
              <a16:creationId xmlns:a16="http://schemas.microsoft.com/office/drawing/2014/main" id="{00000000-0008-0000-0400-000067B10500}"/>
            </a:ext>
          </a:extLst>
        </xdr:cNvPr>
        <xdr:cNvSpPr>
          <a:spLocks noChangeArrowheads="1"/>
        </xdr:cNvSpPr>
      </xdr:nvSpPr>
      <xdr:spPr bwMode="auto">
        <a:xfrm>
          <a:off x="5114925" y="59721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16</xdr:row>
      <xdr:rowOff>276225</xdr:rowOff>
    </xdr:from>
    <xdr:to>
      <xdr:col>9</xdr:col>
      <xdr:colOff>257175</xdr:colOff>
      <xdr:row>16</xdr:row>
      <xdr:rowOff>409575</xdr:rowOff>
    </xdr:to>
    <xdr:sp macro="" textlink="">
      <xdr:nvSpPr>
        <xdr:cNvPr id="373096" name="AutoShape 3">
          <a:extLst>
            <a:ext uri="{FF2B5EF4-FFF2-40B4-BE49-F238E27FC236}">
              <a16:creationId xmlns:a16="http://schemas.microsoft.com/office/drawing/2014/main" id="{00000000-0008-0000-0400-000068B10500}"/>
            </a:ext>
          </a:extLst>
        </xdr:cNvPr>
        <xdr:cNvSpPr>
          <a:spLocks noChangeArrowheads="1"/>
        </xdr:cNvSpPr>
      </xdr:nvSpPr>
      <xdr:spPr bwMode="auto">
        <a:xfrm>
          <a:off x="5114925" y="557212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15</xdr:row>
      <xdr:rowOff>228600</xdr:rowOff>
    </xdr:from>
    <xdr:to>
      <xdr:col>9</xdr:col>
      <xdr:colOff>247650</xdr:colOff>
      <xdr:row>15</xdr:row>
      <xdr:rowOff>361950</xdr:rowOff>
    </xdr:to>
    <xdr:sp macro="" textlink="">
      <xdr:nvSpPr>
        <xdr:cNvPr id="373097" name="AutoShape 3">
          <a:extLst>
            <a:ext uri="{FF2B5EF4-FFF2-40B4-BE49-F238E27FC236}">
              <a16:creationId xmlns:a16="http://schemas.microsoft.com/office/drawing/2014/main" id="{00000000-0008-0000-0400-000069B10500}"/>
            </a:ext>
          </a:extLst>
        </xdr:cNvPr>
        <xdr:cNvSpPr>
          <a:spLocks noChangeArrowheads="1"/>
        </xdr:cNvSpPr>
      </xdr:nvSpPr>
      <xdr:spPr bwMode="auto">
        <a:xfrm>
          <a:off x="5105400" y="50196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14</xdr:row>
      <xdr:rowOff>209550</xdr:rowOff>
    </xdr:from>
    <xdr:to>
      <xdr:col>9</xdr:col>
      <xdr:colOff>266700</xdr:colOff>
      <xdr:row>14</xdr:row>
      <xdr:rowOff>342900</xdr:rowOff>
    </xdr:to>
    <xdr:sp macro="" textlink="">
      <xdr:nvSpPr>
        <xdr:cNvPr id="373098" name="AutoShape 3">
          <a:extLst>
            <a:ext uri="{FF2B5EF4-FFF2-40B4-BE49-F238E27FC236}">
              <a16:creationId xmlns:a16="http://schemas.microsoft.com/office/drawing/2014/main" id="{00000000-0008-0000-0400-00006AB10500}"/>
            </a:ext>
          </a:extLst>
        </xdr:cNvPr>
        <xdr:cNvSpPr>
          <a:spLocks noChangeArrowheads="1"/>
        </xdr:cNvSpPr>
      </xdr:nvSpPr>
      <xdr:spPr bwMode="auto">
        <a:xfrm>
          <a:off x="5124450"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13</xdr:row>
      <xdr:rowOff>285750</xdr:rowOff>
    </xdr:from>
    <xdr:to>
      <xdr:col>9</xdr:col>
      <xdr:colOff>247650</xdr:colOff>
      <xdr:row>13</xdr:row>
      <xdr:rowOff>419100</xdr:rowOff>
    </xdr:to>
    <xdr:sp macro="" textlink="">
      <xdr:nvSpPr>
        <xdr:cNvPr id="373099" name="AutoShape 3">
          <a:extLst>
            <a:ext uri="{FF2B5EF4-FFF2-40B4-BE49-F238E27FC236}">
              <a16:creationId xmlns:a16="http://schemas.microsoft.com/office/drawing/2014/main" id="{00000000-0008-0000-0400-00006BB10500}"/>
            </a:ext>
          </a:extLst>
        </xdr:cNvPr>
        <xdr:cNvSpPr>
          <a:spLocks noChangeArrowheads="1"/>
        </xdr:cNvSpPr>
      </xdr:nvSpPr>
      <xdr:spPr bwMode="auto">
        <a:xfrm>
          <a:off x="5105400" y="40290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13</xdr:row>
      <xdr:rowOff>238125</xdr:rowOff>
    </xdr:from>
    <xdr:to>
      <xdr:col>14</xdr:col>
      <xdr:colOff>247650</xdr:colOff>
      <xdr:row>13</xdr:row>
      <xdr:rowOff>371475</xdr:rowOff>
    </xdr:to>
    <xdr:sp macro="" textlink="">
      <xdr:nvSpPr>
        <xdr:cNvPr id="373100" name="AutoShape 3">
          <a:extLst>
            <a:ext uri="{FF2B5EF4-FFF2-40B4-BE49-F238E27FC236}">
              <a16:creationId xmlns:a16="http://schemas.microsoft.com/office/drawing/2014/main" id="{00000000-0008-0000-0400-00006CB10500}"/>
            </a:ext>
          </a:extLst>
        </xdr:cNvPr>
        <xdr:cNvSpPr>
          <a:spLocks noChangeArrowheads="1"/>
        </xdr:cNvSpPr>
      </xdr:nvSpPr>
      <xdr:spPr bwMode="auto">
        <a:xfrm>
          <a:off x="7543800" y="39814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14</xdr:row>
      <xdr:rowOff>209550</xdr:rowOff>
    </xdr:from>
    <xdr:to>
      <xdr:col>14</xdr:col>
      <xdr:colOff>276225</xdr:colOff>
      <xdr:row>14</xdr:row>
      <xdr:rowOff>342900</xdr:rowOff>
    </xdr:to>
    <xdr:sp macro="" textlink="">
      <xdr:nvSpPr>
        <xdr:cNvPr id="373101" name="AutoShape 3">
          <a:extLst>
            <a:ext uri="{FF2B5EF4-FFF2-40B4-BE49-F238E27FC236}">
              <a16:creationId xmlns:a16="http://schemas.microsoft.com/office/drawing/2014/main" id="{00000000-0008-0000-0400-00006DB10500}"/>
            </a:ext>
          </a:extLst>
        </xdr:cNvPr>
        <xdr:cNvSpPr>
          <a:spLocks noChangeArrowheads="1"/>
        </xdr:cNvSpPr>
      </xdr:nvSpPr>
      <xdr:spPr bwMode="auto">
        <a:xfrm>
          <a:off x="7572375"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15</xdr:row>
      <xdr:rowOff>257175</xdr:rowOff>
    </xdr:from>
    <xdr:to>
      <xdr:col>14</xdr:col>
      <xdr:colOff>247650</xdr:colOff>
      <xdr:row>15</xdr:row>
      <xdr:rowOff>390525</xdr:rowOff>
    </xdr:to>
    <xdr:sp macro="" textlink="">
      <xdr:nvSpPr>
        <xdr:cNvPr id="373102" name="AutoShape 3">
          <a:extLst>
            <a:ext uri="{FF2B5EF4-FFF2-40B4-BE49-F238E27FC236}">
              <a16:creationId xmlns:a16="http://schemas.microsoft.com/office/drawing/2014/main" id="{00000000-0008-0000-0400-00006EB10500}"/>
            </a:ext>
          </a:extLst>
        </xdr:cNvPr>
        <xdr:cNvSpPr>
          <a:spLocks noChangeArrowheads="1"/>
        </xdr:cNvSpPr>
      </xdr:nvSpPr>
      <xdr:spPr bwMode="auto">
        <a:xfrm>
          <a:off x="7543800" y="50482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16</xdr:row>
      <xdr:rowOff>247650</xdr:rowOff>
    </xdr:from>
    <xdr:to>
      <xdr:col>14</xdr:col>
      <xdr:colOff>247650</xdr:colOff>
      <xdr:row>16</xdr:row>
      <xdr:rowOff>381000</xdr:rowOff>
    </xdr:to>
    <xdr:sp macro="" textlink="">
      <xdr:nvSpPr>
        <xdr:cNvPr id="373103" name="AutoShape 3">
          <a:extLst>
            <a:ext uri="{FF2B5EF4-FFF2-40B4-BE49-F238E27FC236}">
              <a16:creationId xmlns:a16="http://schemas.microsoft.com/office/drawing/2014/main" id="{00000000-0008-0000-0400-00006FB10500}"/>
            </a:ext>
          </a:extLst>
        </xdr:cNvPr>
        <xdr:cNvSpPr>
          <a:spLocks noChangeArrowheads="1"/>
        </xdr:cNvSpPr>
      </xdr:nvSpPr>
      <xdr:spPr bwMode="auto">
        <a:xfrm>
          <a:off x="7543800" y="55435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17</xdr:row>
      <xdr:rowOff>200025</xdr:rowOff>
    </xdr:from>
    <xdr:to>
      <xdr:col>14</xdr:col>
      <xdr:colOff>266700</xdr:colOff>
      <xdr:row>17</xdr:row>
      <xdr:rowOff>333375</xdr:rowOff>
    </xdr:to>
    <xdr:sp macro="" textlink="">
      <xdr:nvSpPr>
        <xdr:cNvPr id="373104" name="AutoShape 3">
          <a:extLst>
            <a:ext uri="{FF2B5EF4-FFF2-40B4-BE49-F238E27FC236}">
              <a16:creationId xmlns:a16="http://schemas.microsoft.com/office/drawing/2014/main" id="{00000000-0008-0000-0400-000070B10500}"/>
            </a:ext>
          </a:extLst>
        </xdr:cNvPr>
        <xdr:cNvSpPr>
          <a:spLocks noChangeArrowheads="1"/>
        </xdr:cNvSpPr>
      </xdr:nvSpPr>
      <xdr:spPr bwMode="auto">
        <a:xfrm>
          <a:off x="7562850" y="60007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18</xdr:row>
      <xdr:rowOff>200025</xdr:rowOff>
    </xdr:from>
    <xdr:to>
      <xdr:col>14</xdr:col>
      <xdr:colOff>247650</xdr:colOff>
      <xdr:row>18</xdr:row>
      <xdr:rowOff>333375</xdr:rowOff>
    </xdr:to>
    <xdr:sp macro="" textlink="">
      <xdr:nvSpPr>
        <xdr:cNvPr id="373105" name="AutoShape 3">
          <a:extLst>
            <a:ext uri="{FF2B5EF4-FFF2-40B4-BE49-F238E27FC236}">
              <a16:creationId xmlns:a16="http://schemas.microsoft.com/office/drawing/2014/main" id="{00000000-0008-0000-0400-000071B10500}"/>
            </a:ext>
          </a:extLst>
        </xdr:cNvPr>
        <xdr:cNvSpPr>
          <a:spLocks noChangeArrowheads="1"/>
        </xdr:cNvSpPr>
      </xdr:nvSpPr>
      <xdr:spPr bwMode="auto">
        <a:xfrm>
          <a:off x="7543800" y="64960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19</xdr:row>
      <xdr:rowOff>200025</xdr:rowOff>
    </xdr:from>
    <xdr:to>
      <xdr:col>14</xdr:col>
      <xdr:colOff>266700</xdr:colOff>
      <xdr:row>19</xdr:row>
      <xdr:rowOff>333375</xdr:rowOff>
    </xdr:to>
    <xdr:sp macro="" textlink="">
      <xdr:nvSpPr>
        <xdr:cNvPr id="373106" name="AutoShape 3">
          <a:extLst>
            <a:ext uri="{FF2B5EF4-FFF2-40B4-BE49-F238E27FC236}">
              <a16:creationId xmlns:a16="http://schemas.microsoft.com/office/drawing/2014/main" id="{00000000-0008-0000-0400-000072B10500}"/>
            </a:ext>
          </a:extLst>
        </xdr:cNvPr>
        <xdr:cNvSpPr>
          <a:spLocks noChangeArrowheads="1"/>
        </xdr:cNvSpPr>
      </xdr:nvSpPr>
      <xdr:spPr bwMode="auto">
        <a:xfrm>
          <a:off x="7562850" y="7019925"/>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409575</xdr:colOff>
      <xdr:row>19</xdr:row>
      <xdr:rowOff>209550</xdr:rowOff>
    </xdr:from>
    <xdr:to>
      <xdr:col>20</xdr:col>
      <xdr:colOff>657225</xdr:colOff>
      <xdr:row>19</xdr:row>
      <xdr:rowOff>390525</xdr:rowOff>
    </xdr:to>
    <xdr:sp macro="" textlink="">
      <xdr:nvSpPr>
        <xdr:cNvPr id="373107" name="AutoShape 3">
          <a:extLst>
            <a:ext uri="{FF2B5EF4-FFF2-40B4-BE49-F238E27FC236}">
              <a16:creationId xmlns:a16="http://schemas.microsoft.com/office/drawing/2014/main" id="{00000000-0008-0000-0400-000073B10500}"/>
            </a:ext>
          </a:extLst>
        </xdr:cNvPr>
        <xdr:cNvSpPr>
          <a:spLocks noChangeArrowheads="1"/>
        </xdr:cNvSpPr>
      </xdr:nvSpPr>
      <xdr:spPr bwMode="auto">
        <a:xfrm>
          <a:off x="10687050" y="702945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171450</xdr:colOff>
      <xdr:row>19</xdr:row>
      <xdr:rowOff>219075</xdr:rowOff>
    </xdr:from>
    <xdr:to>
      <xdr:col>20</xdr:col>
      <xdr:colOff>419100</xdr:colOff>
      <xdr:row>19</xdr:row>
      <xdr:rowOff>400050</xdr:rowOff>
    </xdr:to>
    <xdr:sp macro="" textlink="">
      <xdr:nvSpPr>
        <xdr:cNvPr id="373108" name="AutoShape 3">
          <a:extLst>
            <a:ext uri="{FF2B5EF4-FFF2-40B4-BE49-F238E27FC236}">
              <a16:creationId xmlns:a16="http://schemas.microsoft.com/office/drawing/2014/main" id="{00000000-0008-0000-0400-000074B10500}"/>
            </a:ext>
          </a:extLst>
        </xdr:cNvPr>
        <xdr:cNvSpPr>
          <a:spLocks noChangeArrowheads="1"/>
        </xdr:cNvSpPr>
      </xdr:nvSpPr>
      <xdr:spPr bwMode="auto">
        <a:xfrm>
          <a:off x="10448925" y="70389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304800</xdr:colOff>
      <xdr:row>19</xdr:row>
      <xdr:rowOff>123825</xdr:rowOff>
    </xdr:from>
    <xdr:to>
      <xdr:col>20</xdr:col>
      <xdr:colOff>552450</xdr:colOff>
      <xdr:row>19</xdr:row>
      <xdr:rowOff>304800</xdr:rowOff>
    </xdr:to>
    <xdr:sp macro="" textlink="">
      <xdr:nvSpPr>
        <xdr:cNvPr id="373109" name="AutoShape 3">
          <a:extLst>
            <a:ext uri="{FF2B5EF4-FFF2-40B4-BE49-F238E27FC236}">
              <a16:creationId xmlns:a16="http://schemas.microsoft.com/office/drawing/2014/main" id="{00000000-0008-0000-0400-000075B10500}"/>
            </a:ext>
          </a:extLst>
        </xdr:cNvPr>
        <xdr:cNvSpPr>
          <a:spLocks noChangeArrowheads="1"/>
        </xdr:cNvSpPr>
      </xdr:nvSpPr>
      <xdr:spPr bwMode="auto">
        <a:xfrm>
          <a:off x="10582275" y="69437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18</xdr:row>
      <xdr:rowOff>104775</xdr:rowOff>
    </xdr:from>
    <xdr:to>
      <xdr:col>20</xdr:col>
      <xdr:colOff>485775</xdr:colOff>
      <xdr:row>18</xdr:row>
      <xdr:rowOff>285750</xdr:rowOff>
    </xdr:to>
    <xdr:sp macro="" textlink="">
      <xdr:nvSpPr>
        <xdr:cNvPr id="373110" name="AutoShape 3">
          <a:extLst>
            <a:ext uri="{FF2B5EF4-FFF2-40B4-BE49-F238E27FC236}">
              <a16:creationId xmlns:a16="http://schemas.microsoft.com/office/drawing/2014/main" id="{00000000-0008-0000-0400-000076B10500}"/>
            </a:ext>
          </a:extLst>
        </xdr:cNvPr>
        <xdr:cNvSpPr>
          <a:spLocks noChangeArrowheads="1"/>
        </xdr:cNvSpPr>
      </xdr:nvSpPr>
      <xdr:spPr bwMode="auto">
        <a:xfrm>
          <a:off x="10515600" y="6400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18</xdr:row>
      <xdr:rowOff>200025</xdr:rowOff>
    </xdr:from>
    <xdr:to>
      <xdr:col>20</xdr:col>
      <xdr:colOff>371475</xdr:colOff>
      <xdr:row>18</xdr:row>
      <xdr:rowOff>381000</xdr:rowOff>
    </xdr:to>
    <xdr:sp macro="" textlink="">
      <xdr:nvSpPr>
        <xdr:cNvPr id="373111" name="AutoShape 3">
          <a:extLst>
            <a:ext uri="{FF2B5EF4-FFF2-40B4-BE49-F238E27FC236}">
              <a16:creationId xmlns:a16="http://schemas.microsoft.com/office/drawing/2014/main" id="{00000000-0008-0000-0400-000077B10500}"/>
            </a:ext>
          </a:extLst>
        </xdr:cNvPr>
        <xdr:cNvSpPr>
          <a:spLocks noChangeArrowheads="1"/>
        </xdr:cNvSpPr>
      </xdr:nvSpPr>
      <xdr:spPr bwMode="auto">
        <a:xfrm>
          <a:off x="10401300" y="64960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361950</xdr:colOff>
      <xdr:row>13</xdr:row>
      <xdr:rowOff>209550</xdr:rowOff>
    </xdr:from>
    <xdr:to>
      <xdr:col>20</xdr:col>
      <xdr:colOff>609600</xdr:colOff>
      <xdr:row>13</xdr:row>
      <xdr:rowOff>390525</xdr:rowOff>
    </xdr:to>
    <xdr:sp macro="" textlink="">
      <xdr:nvSpPr>
        <xdr:cNvPr id="373115" name="AutoShape 3">
          <a:extLst>
            <a:ext uri="{FF2B5EF4-FFF2-40B4-BE49-F238E27FC236}">
              <a16:creationId xmlns:a16="http://schemas.microsoft.com/office/drawing/2014/main" id="{00000000-0008-0000-0400-00007BB10500}"/>
            </a:ext>
          </a:extLst>
        </xdr:cNvPr>
        <xdr:cNvSpPr>
          <a:spLocks noChangeArrowheads="1"/>
        </xdr:cNvSpPr>
      </xdr:nvSpPr>
      <xdr:spPr bwMode="auto">
        <a:xfrm>
          <a:off x="10639425" y="39528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13</xdr:row>
      <xdr:rowOff>123825</xdr:rowOff>
    </xdr:from>
    <xdr:to>
      <xdr:col>20</xdr:col>
      <xdr:colOff>485775</xdr:colOff>
      <xdr:row>13</xdr:row>
      <xdr:rowOff>304800</xdr:rowOff>
    </xdr:to>
    <xdr:sp macro="" textlink="">
      <xdr:nvSpPr>
        <xdr:cNvPr id="373116" name="AutoShape 3">
          <a:extLst>
            <a:ext uri="{FF2B5EF4-FFF2-40B4-BE49-F238E27FC236}">
              <a16:creationId xmlns:a16="http://schemas.microsoft.com/office/drawing/2014/main" id="{00000000-0008-0000-0400-00007CB10500}"/>
            </a:ext>
          </a:extLst>
        </xdr:cNvPr>
        <xdr:cNvSpPr>
          <a:spLocks noChangeArrowheads="1"/>
        </xdr:cNvSpPr>
      </xdr:nvSpPr>
      <xdr:spPr bwMode="auto">
        <a:xfrm>
          <a:off x="10515600" y="38671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13</xdr:row>
      <xdr:rowOff>219075</xdr:rowOff>
    </xdr:from>
    <xdr:to>
      <xdr:col>20</xdr:col>
      <xdr:colOff>371475</xdr:colOff>
      <xdr:row>13</xdr:row>
      <xdr:rowOff>400050</xdr:rowOff>
    </xdr:to>
    <xdr:sp macro="" textlink="">
      <xdr:nvSpPr>
        <xdr:cNvPr id="373117" name="AutoShape 3">
          <a:extLst>
            <a:ext uri="{FF2B5EF4-FFF2-40B4-BE49-F238E27FC236}">
              <a16:creationId xmlns:a16="http://schemas.microsoft.com/office/drawing/2014/main" id="{00000000-0008-0000-0400-00007DB10500}"/>
            </a:ext>
          </a:extLst>
        </xdr:cNvPr>
        <xdr:cNvSpPr>
          <a:spLocks noChangeArrowheads="1"/>
        </xdr:cNvSpPr>
      </xdr:nvSpPr>
      <xdr:spPr bwMode="auto">
        <a:xfrm>
          <a:off x="10401300" y="39624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228600</xdr:colOff>
      <xdr:row>14</xdr:row>
      <xdr:rowOff>95250</xdr:rowOff>
    </xdr:from>
    <xdr:to>
      <xdr:col>20</xdr:col>
      <xdr:colOff>476250</xdr:colOff>
      <xdr:row>14</xdr:row>
      <xdr:rowOff>276225</xdr:rowOff>
    </xdr:to>
    <xdr:sp macro="" textlink="">
      <xdr:nvSpPr>
        <xdr:cNvPr id="373118" name="AutoShape 3">
          <a:extLst>
            <a:ext uri="{FF2B5EF4-FFF2-40B4-BE49-F238E27FC236}">
              <a16:creationId xmlns:a16="http://schemas.microsoft.com/office/drawing/2014/main" id="{00000000-0008-0000-0400-00007EB10500}"/>
            </a:ext>
          </a:extLst>
        </xdr:cNvPr>
        <xdr:cNvSpPr>
          <a:spLocks noChangeArrowheads="1"/>
        </xdr:cNvSpPr>
      </xdr:nvSpPr>
      <xdr:spPr bwMode="auto">
        <a:xfrm>
          <a:off x="10506075" y="43815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114300</xdr:colOff>
      <xdr:row>14</xdr:row>
      <xdr:rowOff>190500</xdr:rowOff>
    </xdr:from>
    <xdr:to>
      <xdr:col>20</xdr:col>
      <xdr:colOff>361950</xdr:colOff>
      <xdr:row>14</xdr:row>
      <xdr:rowOff>371475</xdr:rowOff>
    </xdr:to>
    <xdr:sp macro="" textlink="">
      <xdr:nvSpPr>
        <xdr:cNvPr id="373119" name="AutoShape 3">
          <a:extLst>
            <a:ext uri="{FF2B5EF4-FFF2-40B4-BE49-F238E27FC236}">
              <a16:creationId xmlns:a16="http://schemas.microsoft.com/office/drawing/2014/main" id="{00000000-0008-0000-0400-00007FB10500}"/>
            </a:ext>
          </a:extLst>
        </xdr:cNvPr>
        <xdr:cNvSpPr>
          <a:spLocks noChangeArrowheads="1"/>
        </xdr:cNvSpPr>
      </xdr:nvSpPr>
      <xdr:spPr bwMode="auto">
        <a:xfrm>
          <a:off x="10391775" y="44767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342900</xdr:colOff>
      <xdr:row>17</xdr:row>
      <xdr:rowOff>180975</xdr:rowOff>
    </xdr:from>
    <xdr:to>
      <xdr:col>20</xdr:col>
      <xdr:colOff>590550</xdr:colOff>
      <xdr:row>17</xdr:row>
      <xdr:rowOff>361950</xdr:rowOff>
    </xdr:to>
    <xdr:sp macro="" textlink="">
      <xdr:nvSpPr>
        <xdr:cNvPr id="373123" name="AutoShape 3">
          <a:extLst>
            <a:ext uri="{FF2B5EF4-FFF2-40B4-BE49-F238E27FC236}">
              <a16:creationId xmlns:a16="http://schemas.microsoft.com/office/drawing/2014/main" id="{00000000-0008-0000-0400-000083B10500}"/>
            </a:ext>
          </a:extLst>
        </xdr:cNvPr>
        <xdr:cNvSpPr>
          <a:spLocks noChangeArrowheads="1"/>
        </xdr:cNvSpPr>
      </xdr:nvSpPr>
      <xdr:spPr bwMode="auto">
        <a:xfrm>
          <a:off x="10620375" y="59817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17</xdr:row>
      <xdr:rowOff>95250</xdr:rowOff>
    </xdr:from>
    <xdr:to>
      <xdr:col>20</xdr:col>
      <xdr:colOff>485775</xdr:colOff>
      <xdr:row>17</xdr:row>
      <xdr:rowOff>276225</xdr:rowOff>
    </xdr:to>
    <xdr:sp macro="" textlink="">
      <xdr:nvSpPr>
        <xdr:cNvPr id="373124" name="AutoShape 3">
          <a:extLst>
            <a:ext uri="{FF2B5EF4-FFF2-40B4-BE49-F238E27FC236}">
              <a16:creationId xmlns:a16="http://schemas.microsoft.com/office/drawing/2014/main" id="{00000000-0008-0000-0400-000084B10500}"/>
            </a:ext>
          </a:extLst>
        </xdr:cNvPr>
        <xdr:cNvSpPr>
          <a:spLocks noChangeArrowheads="1"/>
        </xdr:cNvSpPr>
      </xdr:nvSpPr>
      <xdr:spPr bwMode="auto">
        <a:xfrm>
          <a:off x="10515600" y="58959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17</xdr:row>
      <xdr:rowOff>190500</xdr:rowOff>
    </xdr:from>
    <xdr:to>
      <xdr:col>20</xdr:col>
      <xdr:colOff>371475</xdr:colOff>
      <xdr:row>17</xdr:row>
      <xdr:rowOff>371475</xdr:rowOff>
    </xdr:to>
    <xdr:sp macro="" textlink="">
      <xdr:nvSpPr>
        <xdr:cNvPr id="373125" name="AutoShape 3">
          <a:extLst>
            <a:ext uri="{FF2B5EF4-FFF2-40B4-BE49-F238E27FC236}">
              <a16:creationId xmlns:a16="http://schemas.microsoft.com/office/drawing/2014/main" id="{00000000-0008-0000-0400-000085B10500}"/>
            </a:ext>
          </a:extLst>
        </xdr:cNvPr>
        <xdr:cNvSpPr>
          <a:spLocks noChangeArrowheads="1"/>
        </xdr:cNvSpPr>
      </xdr:nvSpPr>
      <xdr:spPr bwMode="auto">
        <a:xfrm>
          <a:off x="10401300" y="5991225"/>
          <a:ext cx="247650" cy="180975"/>
        </a:xfrm>
        <a:prstGeom prst="diamond">
          <a:avLst/>
        </a:prstGeom>
        <a:solidFill>
          <a:srgbClr val="00B050"/>
        </a:solidFill>
        <a:ln w="9360">
          <a:solidFill>
            <a:srgbClr val="000000"/>
          </a:solidFill>
          <a:miter lim="800000"/>
          <a:headEnd/>
          <a:tailEnd/>
        </a:ln>
      </xdr:spPr>
    </xdr:sp>
    <xdr:clientData/>
  </xdr:twoCellAnchor>
  <xdr:twoCellAnchor>
    <xdr:from>
      <xdr:col>4</xdr:col>
      <xdr:colOff>76200</xdr:colOff>
      <xdr:row>18</xdr:row>
      <xdr:rowOff>161925</xdr:rowOff>
    </xdr:from>
    <xdr:to>
      <xdr:col>4</xdr:col>
      <xdr:colOff>228600</xdr:colOff>
      <xdr:row>18</xdr:row>
      <xdr:rowOff>314325</xdr:rowOff>
    </xdr:to>
    <xdr:sp macro="" textlink="">
      <xdr:nvSpPr>
        <xdr:cNvPr id="373126" name="AutoShape 3">
          <a:extLst>
            <a:ext uri="{FF2B5EF4-FFF2-40B4-BE49-F238E27FC236}">
              <a16:creationId xmlns:a16="http://schemas.microsoft.com/office/drawing/2014/main" id="{00000000-0008-0000-0400-000086B10500}"/>
            </a:ext>
          </a:extLst>
        </xdr:cNvPr>
        <xdr:cNvSpPr>
          <a:spLocks noChangeArrowheads="1"/>
        </xdr:cNvSpPr>
      </xdr:nvSpPr>
      <xdr:spPr bwMode="auto">
        <a:xfrm>
          <a:off x="2657475" y="6457950"/>
          <a:ext cx="152400" cy="15240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20</xdr:row>
      <xdr:rowOff>161925</xdr:rowOff>
    </xdr:from>
    <xdr:to>
      <xdr:col>9</xdr:col>
      <xdr:colOff>247650</xdr:colOff>
      <xdr:row>20</xdr:row>
      <xdr:rowOff>314325</xdr:rowOff>
    </xdr:to>
    <xdr:sp macro="" textlink="">
      <xdr:nvSpPr>
        <xdr:cNvPr id="373127" name="AutoShape 3">
          <a:extLst>
            <a:ext uri="{FF2B5EF4-FFF2-40B4-BE49-F238E27FC236}">
              <a16:creationId xmlns:a16="http://schemas.microsoft.com/office/drawing/2014/main" id="{00000000-0008-0000-0400-000087B10500}"/>
            </a:ext>
          </a:extLst>
        </xdr:cNvPr>
        <xdr:cNvSpPr>
          <a:spLocks noChangeArrowheads="1"/>
        </xdr:cNvSpPr>
      </xdr:nvSpPr>
      <xdr:spPr bwMode="auto">
        <a:xfrm>
          <a:off x="5114925" y="7486650"/>
          <a:ext cx="152400" cy="152400"/>
        </a:xfrm>
        <a:prstGeom prst="diamond">
          <a:avLst/>
        </a:prstGeom>
        <a:solidFill>
          <a:srgbClr val="00B050"/>
        </a:solidFill>
        <a:ln w="9360">
          <a:solidFill>
            <a:srgbClr val="000000"/>
          </a:solidFill>
          <a:miter lim="800000"/>
          <a:headEnd/>
          <a:tailEnd/>
        </a:ln>
      </xdr:spPr>
    </xdr:sp>
    <xdr:clientData/>
  </xdr:twoCellAnchor>
  <xdr:twoCellAnchor>
    <xdr:from>
      <xdr:col>14</xdr:col>
      <xdr:colOff>123825</xdr:colOff>
      <xdr:row>20</xdr:row>
      <xdr:rowOff>171450</xdr:rowOff>
    </xdr:from>
    <xdr:to>
      <xdr:col>14</xdr:col>
      <xdr:colOff>276225</xdr:colOff>
      <xdr:row>20</xdr:row>
      <xdr:rowOff>323850</xdr:rowOff>
    </xdr:to>
    <xdr:sp macro="" textlink="">
      <xdr:nvSpPr>
        <xdr:cNvPr id="373128" name="AutoShape 3">
          <a:extLst>
            <a:ext uri="{FF2B5EF4-FFF2-40B4-BE49-F238E27FC236}">
              <a16:creationId xmlns:a16="http://schemas.microsoft.com/office/drawing/2014/main" id="{00000000-0008-0000-0400-000088B10500}"/>
            </a:ext>
          </a:extLst>
        </xdr:cNvPr>
        <xdr:cNvSpPr>
          <a:spLocks noChangeArrowheads="1"/>
        </xdr:cNvSpPr>
      </xdr:nvSpPr>
      <xdr:spPr bwMode="auto">
        <a:xfrm>
          <a:off x="7581900" y="7496175"/>
          <a:ext cx="152400" cy="152400"/>
        </a:xfrm>
        <a:prstGeom prst="diamond">
          <a:avLst/>
        </a:prstGeom>
        <a:solidFill>
          <a:srgbClr val="00B050"/>
        </a:solidFill>
        <a:ln w="9360">
          <a:solidFill>
            <a:srgbClr val="000000"/>
          </a:solidFill>
          <a:miter lim="800000"/>
          <a:headEnd/>
          <a:tailEnd/>
        </a:ln>
      </xdr:spPr>
    </xdr:sp>
    <xdr:clientData/>
  </xdr:twoCellAnchor>
  <xdr:twoCellAnchor>
    <xdr:from>
      <xdr:col>9</xdr:col>
      <xdr:colOff>123825</xdr:colOff>
      <xdr:row>21</xdr:row>
      <xdr:rowOff>209550</xdr:rowOff>
    </xdr:from>
    <xdr:to>
      <xdr:col>9</xdr:col>
      <xdr:colOff>285750</xdr:colOff>
      <xdr:row>21</xdr:row>
      <xdr:rowOff>342900</xdr:rowOff>
    </xdr:to>
    <xdr:sp macro="" textlink="">
      <xdr:nvSpPr>
        <xdr:cNvPr id="373142" name="AutoShape 3">
          <a:extLst>
            <a:ext uri="{FF2B5EF4-FFF2-40B4-BE49-F238E27FC236}">
              <a16:creationId xmlns:a16="http://schemas.microsoft.com/office/drawing/2014/main" id="{00000000-0008-0000-0400-000096B10500}"/>
            </a:ext>
          </a:extLst>
        </xdr:cNvPr>
        <xdr:cNvSpPr>
          <a:spLocks noChangeArrowheads="1"/>
        </xdr:cNvSpPr>
      </xdr:nvSpPr>
      <xdr:spPr bwMode="auto">
        <a:xfrm>
          <a:off x="5143500" y="80295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133350</xdr:colOff>
      <xdr:row>21</xdr:row>
      <xdr:rowOff>209550</xdr:rowOff>
    </xdr:from>
    <xdr:to>
      <xdr:col>14</xdr:col>
      <xdr:colOff>295275</xdr:colOff>
      <xdr:row>21</xdr:row>
      <xdr:rowOff>342900</xdr:rowOff>
    </xdr:to>
    <xdr:sp macro="" textlink="">
      <xdr:nvSpPr>
        <xdr:cNvPr id="373143" name="AutoShape 3">
          <a:extLst>
            <a:ext uri="{FF2B5EF4-FFF2-40B4-BE49-F238E27FC236}">
              <a16:creationId xmlns:a16="http://schemas.microsoft.com/office/drawing/2014/main" id="{00000000-0008-0000-0400-000097B10500}"/>
            </a:ext>
          </a:extLst>
        </xdr:cNvPr>
        <xdr:cNvSpPr>
          <a:spLocks noChangeArrowheads="1"/>
        </xdr:cNvSpPr>
      </xdr:nvSpPr>
      <xdr:spPr bwMode="auto">
        <a:xfrm>
          <a:off x="7591425" y="8029575"/>
          <a:ext cx="161925" cy="133350"/>
        </a:xfrm>
        <a:prstGeom prst="diamond">
          <a:avLst/>
        </a:prstGeom>
        <a:solidFill>
          <a:srgbClr val="00B050"/>
        </a:solidFill>
        <a:ln w="9360">
          <a:solidFill>
            <a:srgbClr val="000000"/>
          </a:solidFill>
          <a:miter lim="800000"/>
          <a:headEnd/>
          <a:tailEnd/>
        </a:ln>
      </xdr:spPr>
    </xdr:sp>
    <xdr:clientData/>
  </xdr:twoCellAnchor>
  <xdr:twoCellAnchor>
    <xdr:from>
      <xdr:col>19</xdr:col>
      <xdr:colOff>85725</xdr:colOff>
      <xdr:row>21</xdr:row>
      <xdr:rowOff>247650</xdr:rowOff>
    </xdr:from>
    <xdr:to>
      <xdr:col>19</xdr:col>
      <xdr:colOff>247650</xdr:colOff>
      <xdr:row>21</xdr:row>
      <xdr:rowOff>381000</xdr:rowOff>
    </xdr:to>
    <xdr:sp macro="" textlink="">
      <xdr:nvSpPr>
        <xdr:cNvPr id="373144" name="AutoShape 3">
          <a:extLst>
            <a:ext uri="{FF2B5EF4-FFF2-40B4-BE49-F238E27FC236}">
              <a16:creationId xmlns:a16="http://schemas.microsoft.com/office/drawing/2014/main" id="{00000000-0008-0000-0400-000098B10500}"/>
            </a:ext>
          </a:extLst>
        </xdr:cNvPr>
        <xdr:cNvSpPr>
          <a:spLocks noChangeArrowheads="1"/>
        </xdr:cNvSpPr>
      </xdr:nvSpPr>
      <xdr:spPr bwMode="auto">
        <a:xfrm>
          <a:off x="9982200" y="80676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95250</xdr:colOff>
      <xdr:row>21</xdr:row>
      <xdr:rowOff>104775</xdr:rowOff>
    </xdr:from>
    <xdr:to>
      <xdr:col>20</xdr:col>
      <xdr:colOff>342900</xdr:colOff>
      <xdr:row>21</xdr:row>
      <xdr:rowOff>285750</xdr:rowOff>
    </xdr:to>
    <xdr:sp macro="" textlink="">
      <xdr:nvSpPr>
        <xdr:cNvPr id="373145" name="AutoShape 3">
          <a:extLst>
            <a:ext uri="{FF2B5EF4-FFF2-40B4-BE49-F238E27FC236}">
              <a16:creationId xmlns:a16="http://schemas.microsoft.com/office/drawing/2014/main" id="{00000000-0008-0000-0400-000099B10500}"/>
            </a:ext>
          </a:extLst>
        </xdr:cNvPr>
        <xdr:cNvSpPr>
          <a:spLocks noChangeArrowheads="1"/>
        </xdr:cNvSpPr>
      </xdr:nvSpPr>
      <xdr:spPr bwMode="auto">
        <a:xfrm>
          <a:off x="10372725" y="7924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228600</xdr:colOff>
      <xdr:row>21</xdr:row>
      <xdr:rowOff>9525</xdr:rowOff>
    </xdr:from>
    <xdr:to>
      <xdr:col>20</xdr:col>
      <xdr:colOff>476250</xdr:colOff>
      <xdr:row>21</xdr:row>
      <xdr:rowOff>190500</xdr:rowOff>
    </xdr:to>
    <xdr:sp macro="" textlink="">
      <xdr:nvSpPr>
        <xdr:cNvPr id="373146" name="AutoShape 3">
          <a:extLst>
            <a:ext uri="{FF2B5EF4-FFF2-40B4-BE49-F238E27FC236}">
              <a16:creationId xmlns:a16="http://schemas.microsoft.com/office/drawing/2014/main" id="{00000000-0008-0000-0400-00009AB10500}"/>
            </a:ext>
          </a:extLst>
        </xdr:cNvPr>
        <xdr:cNvSpPr>
          <a:spLocks noChangeArrowheads="1"/>
        </xdr:cNvSpPr>
      </xdr:nvSpPr>
      <xdr:spPr bwMode="auto">
        <a:xfrm>
          <a:off x="10506075" y="78295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333375</xdr:colOff>
      <xdr:row>21</xdr:row>
      <xdr:rowOff>104775</xdr:rowOff>
    </xdr:from>
    <xdr:to>
      <xdr:col>20</xdr:col>
      <xdr:colOff>581025</xdr:colOff>
      <xdr:row>21</xdr:row>
      <xdr:rowOff>285750</xdr:rowOff>
    </xdr:to>
    <xdr:sp macro="" textlink="">
      <xdr:nvSpPr>
        <xdr:cNvPr id="373147" name="AutoShape 3">
          <a:extLst>
            <a:ext uri="{FF2B5EF4-FFF2-40B4-BE49-F238E27FC236}">
              <a16:creationId xmlns:a16="http://schemas.microsoft.com/office/drawing/2014/main" id="{00000000-0008-0000-0400-00009BB10500}"/>
            </a:ext>
          </a:extLst>
        </xdr:cNvPr>
        <xdr:cNvSpPr>
          <a:spLocks noChangeArrowheads="1"/>
        </xdr:cNvSpPr>
      </xdr:nvSpPr>
      <xdr:spPr bwMode="auto">
        <a:xfrm>
          <a:off x="10610850" y="79248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247650</xdr:colOff>
      <xdr:row>13</xdr:row>
      <xdr:rowOff>304800</xdr:rowOff>
    </xdr:from>
    <xdr:to>
      <xdr:col>20</xdr:col>
      <xdr:colOff>495300</xdr:colOff>
      <xdr:row>13</xdr:row>
      <xdr:rowOff>485775</xdr:rowOff>
    </xdr:to>
    <xdr:sp macro="" textlink="">
      <xdr:nvSpPr>
        <xdr:cNvPr id="373148" name="AutoShape 3">
          <a:extLst>
            <a:ext uri="{FF2B5EF4-FFF2-40B4-BE49-F238E27FC236}">
              <a16:creationId xmlns:a16="http://schemas.microsoft.com/office/drawing/2014/main" id="{00000000-0008-0000-0400-00009CB10500}"/>
            </a:ext>
          </a:extLst>
        </xdr:cNvPr>
        <xdr:cNvSpPr>
          <a:spLocks noChangeArrowheads="1"/>
        </xdr:cNvSpPr>
      </xdr:nvSpPr>
      <xdr:spPr bwMode="auto">
        <a:xfrm>
          <a:off x="10525125" y="404812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13</xdr:row>
      <xdr:rowOff>247650</xdr:rowOff>
    </xdr:from>
    <xdr:to>
      <xdr:col>19</xdr:col>
      <xdr:colOff>247650</xdr:colOff>
      <xdr:row>13</xdr:row>
      <xdr:rowOff>381000</xdr:rowOff>
    </xdr:to>
    <xdr:sp macro="" textlink="">
      <xdr:nvSpPr>
        <xdr:cNvPr id="373149" name="AutoShape 3">
          <a:extLst>
            <a:ext uri="{FF2B5EF4-FFF2-40B4-BE49-F238E27FC236}">
              <a16:creationId xmlns:a16="http://schemas.microsoft.com/office/drawing/2014/main" id="{00000000-0008-0000-0400-00009DB10500}"/>
            </a:ext>
          </a:extLst>
        </xdr:cNvPr>
        <xdr:cNvSpPr>
          <a:spLocks noChangeArrowheads="1"/>
        </xdr:cNvSpPr>
      </xdr:nvSpPr>
      <xdr:spPr bwMode="auto">
        <a:xfrm>
          <a:off x="9982200" y="39909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342900</xdr:colOff>
      <xdr:row>14</xdr:row>
      <xdr:rowOff>200025</xdr:rowOff>
    </xdr:from>
    <xdr:to>
      <xdr:col>20</xdr:col>
      <xdr:colOff>590550</xdr:colOff>
      <xdr:row>14</xdr:row>
      <xdr:rowOff>381000</xdr:rowOff>
    </xdr:to>
    <xdr:sp macro="" textlink="">
      <xdr:nvSpPr>
        <xdr:cNvPr id="373150" name="AutoShape 3">
          <a:extLst>
            <a:ext uri="{FF2B5EF4-FFF2-40B4-BE49-F238E27FC236}">
              <a16:creationId xmlns:a16="http://schemas.microsoft.com/office/drawing/2014/main" id="{00000000-0008-0000-0400-00009EB10500}"/>
            </a:ext>
          </a:extLst>
        </xdr:cNvPr>
        <xdr:cNvSpPr>
          <a:spLocks noChangeArrowheads="1"/>
        </xdr:cNvSpPr>
      </xdr:nvSpPr>
      <xdr:spPr bwMode="auto">
        <a:xfrm>
          <a:off x="10620375" y="448627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14</xdr:row>
      <xdr:rowOff>228600</xdr:rowOff>
    </xdr:from>
    <xdr:to>
      <xdr:col>19</xdr:col>
      <xdr:colOff>247650</xdr:colOff>
      <xdr:row>14</xdr:row>
      <xdr:rowOff>361950</xdr:rowOff>
    </xdr:to>
    <xdr:sp macro="" textlink="">
      <xdr:nvSpPr>
        <xdr:cNvPr id="373151" name="AutoShape 3">
          <a:extLst>
            <a:ext uri="{FF2B5EF4-FFF2-40B4-BE49-F238E27FC236}">
              <a16:creationId xmlns:a16="http://schemas.microsoft.com/office/drawing/2014/main" id="{00000000-0008-0000-0400-00009FB10500}"/>
            </a:ext>
          </a:extLst>
        </xdr:cNvPr>
        <xdr:cNvSpPr>
          <a:spLocks noChangeArrowheads="1"/>
        </xdr:cNvSpPr>
      </xdr:nvSpPr>
      <xdr:spPr bwMode="auto">
        <a:xfrm>
          <a:off x="9982200" y="45148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15</xdr:row>
      <xdr:rowOff>219075</xdr:rowOff>
    </xdr:from>
    <xdr:to>
      <xdr:col>19</xdr:col>
      <xdr:colOff>276225</xdr:colOff>
      <xdr:row>15</xdr:row>
      <xdr:rowOff>352425</xdr:rowOff>
    </xdr:to>
    <xdr:sp macro="" textlink="">
      <xdr:nvSpPr>
        <xdr:cNvPr id="373152" name="AutoShape 3">
          <a:extLst>
            <a:ext uri="{FF2B5EF4-FFF2-40B4-BE49-F238E27FC236}">
              <a16:creationId xmlns:a16="http://schemas.microsoft.com/office/drawing/2014/main" id="{00000000-0008-0000-0400-0000A0B10500}"/>
            </a:ext>
          </a:extLst>
        </xdr:cNvPr>
        <xdr:cNvSpPr>
          <a:spLocks noChangeArrowheads="1"/>
        </xdr:cNvSpPr>
      </xdr:nvSpPr>
      <xdr:spPr bwMode="auto">
        <a:xfrm>
          <a:off x="10010775" y="50101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16</xdr:row>
      <xdr:rowOff>247650</xdr:rowOff>
    </xdr:from>
    <xdr:to>
      <xdr:col>19</xdr:col>
      <xdr:colOff>266700</xdr:colOff>
      <xdr:row>16</xdr:row>
      <xdr:rowOff>381000</xdr:rowOff>
    </xdr:to>
    <xdr:sp macro="" textlink="">
      <xdr:nvSpPr>
        <xdr:cNvPr id="373153" name="AutoShape 3">
          <a:extLst>
            <a:ext uri="{FF2B5EF4-FFF2-40B4-BE49-F238E27FC236}">
              <a16:creationId xmlns:a16="http://schemas.microsoft.com/office/drawing/2014/main" id="{00000000-0008-0000-0400-0000A1B10500}"/>
            </a:ext>
          </a:extLst>
        </xdr:cNvPr>
        <xdr:cNvSpPr>
          <a:spLocks noChangeArrowheads="1"/>
        </xdr:cNvSpPr>
      </xdr:nvSpPr>
      <xdr:spPr bwMode="auto">
        <a:xfrm>
          <a:off x="10001250" y="55435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17</xdr:row>
      <xdr:rowOff>209550</xdr:rowOff>
    </xdr:from>
    <xdr:to>
      <xdr:col>19</xdr:col>
      <xdr:colOff>266700</xdr:colOff>
      <xdr:row>17</xdr:row>
      <xdr:rowOff>342900</xdr:rowOff>
    </xdr:to>
    <xdr:sp macro="" textlink="">
      <xdr:nvSpPr>
        <xdr:cNvPr id="373155" name="AutoShape 3">
          <a:extLst>
            <a:ext uri="{FF2B5EF4-FFF2-40B4-BE49-F238E27FC236}">
              <a16:creationId xmlns:a16="http://schemas.microsoft.com/office/drawing/2014/main" id="{00000000-0008-0000-0400-0000A3B10500}"/>
            </a:ext>
          </a:extLst>
        </xdr:cNvPr>
        <xdr:cNvSpPr>
          <a:spLocks noChangeArrowheads="1"/>
        </xdr:cNvSpPr>
      </xdr:nvSpPr>
      <xdr:spPr bwMode="auto">
        <a:xfrm>
          <a:off x="10001250" y="60102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17</xdr:row>
      <xdr:rowOff>285750</xdr:rowOff>
    </xdr:from>
    <xdr:to>
      <xdr:col>20</xdr:col>
      <xdr:colOff>485775</xdr:colOff>
      <xdr:row>17</xdr:row>
      <xdr:rowOff>466725</xdr:rowOff>
    </xdr:to>
    <xdr:sp macro="" textlink="">
      <xdr:nvSpPr>
        <xdr:cNvPr id="373156" name="AutoShape 3">
          <a:extLst>
            <a:ext uri="{FF2B5EF4-FFF2-40B4-BE49-F238E27FC236}">
              <a16:creationId xmlns:a16="http://schemas.microsoft.com/office/drawing/2014/main" id="{00000000-0008-0000-0400-0000A4B10500}"/>
            </a:ext>
          </a:extLst>
        </xdr:cNvPr>
        <xdr:cNvSpPr>
          <a:spLocks noChangeArrowheads="1"/>
        </xdr:cNvSpPr>
      </xdr:nvSpPr>
      <xdr:spPr bwMode="auto">
        <a:xfrm>
          <a:off x="10515600" y="6086475"/>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95250</xdr:colOff>
      <xdr:row>20</xdr:row>
      <xdr:rowOff>247650</xdr:rowOff>
    </xdr:from>
    <xdr:to>
      <xdr:col>19</xdr:col>
      <xdr:colOff>257175</xdr:colOff>
      <xdr:row>20</xdr:row>
      <xdr:rowOff>381000</xdr:rowOff>
    </xdr:to>
    <xdr:sp macro="" textlink="">
      <xdr:nvSpPr>
        <xdr:cNvPr id="373157" name="AutoShape 3">
          <a:extLst>
            <a:ext uri="{FF2B5EF4-FFF2-40B4-BE49-F238E27FC236}">
              <a16:creationId xmlns:a16="http://schemas.microsoft.com/office/drawing/2014/main" id="{00000000-0008-0000-0400-0000A5B10500}"/>
            </a:ext>
          </a:extLst>
        </xdr:cNvPr>
        <xdr:cNvSpPr>
          <a:spLocks noChangeArrowheads="1"/>
        </xdr:cNvSpPr>
      </xdr:nvSpPr>
      <xdr:spPr bwMode="auto">
        <a:xfrm>
          <a:off x="9991725" y="7572375"/>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142875</xdr:colOff>
      <xdr:row>18</xdr:row>
      <xdr:rowOff>238125</xdr:rowOff>
    </xdr:from>
    <xdr:to>
      <xdr:col>19</xdr:col>
      <xdr:colOff>285750</xdr:colOff>
      <xdr:row>18</xdr:row>
      <xdr:rowOff>381000</xdr:rowOff>
    </xdr:to>
    <xdr:sp macro="" textlink="">
      <xdr:nvSpPr>
        <xdr:cNvPr id="373160" name="AutoShape 3">
          <a:extLst>
            <a:ext uri="{FF2B5EF4-FFF2-40B4-BE49-F238E27FC236}">
              <a16:creationId xmlns:a16="http://schemas.microsoft.com/office/drawing/2014/main" id="{00000000-0008-0000-0400-0000A8B10500}"/>
            </a:ext>
          </a:extLst>
        </xdr:cNvPr>
        <xdr:cNvSpPr>
          <a:spLocks noChangeArrowheads="1"/>
        </xdr:cNvSpPr>
      </xdr:nvSpPr>
      <xdr:spPr bwMode="auto">
        <a:xfrm>
          <a:off x="10039350" y="6534150"/>
          <a:ext cx="142875" cy="142875"/>
        </a:xfrm>
        <a:prstGeom prst="diamond">
          <a:avLst/>
        </a:prstGeom>
        <a:solidFill>
          <a:srgbClr val="FFFF00"/>
        </a:solidFill>
        <a:ln w="9360">
          <a:solidFill>
            <a:srgbClr val="000000"/>
          </a:solidFill>
          <a:miter lim="800000"/>
          <a:headEnd/>
          <a:tailEnd/>
        </a:ln>
      </xdr:spPr>
    </xdr:sp>
    <xdr:clientData/>
  </xdr:twoCellAnchor>
  <xdr:twoCellAnchor>
    <xdr:from>
      <xdr:col>20</xdr:col>
      <xdr:colOff>371475</xdr:colOff>
      <xdr:row>18</xdr:row>
      <xdr:rowOff>180975</xdr:rowOff>
    </xdr:from>
    <xdr:to>
      <xdr:col>20</xdr:col>
      <xdr:colOff>619125</xdr:colOff>
      <xdr:row>18</xdr:row>
      <xdr:rowOff>361950</xdr:rowOff>
    </xdr:to>
    <xdr:sp macro="" textlink="">
      <xdr:nvSpPr>
        <xdr:cNvPr id="373161" name="AutoShape 3">
          <a:extLst>
            <a:ext uri="{FF2B5EF4-FFF2-40B4-BE49-F238E27FC236}">
              <a16:creationId xmlns:a16="http://schemas.microsoft.com/office/drawing/2014/main" id="{00000000-0008-0000-0400-0000A9B10500}"/>
            </a:ext>
          </a:extLst>
        </xdr:cNvPr>
        <xdr:cNvSpPr>
          <a:spLocks noChangeArrowheads="1"/>
        </xdr:cNvSpPr>
      </xdr:nvSpPr>
      <xdr:spPr bwMode="auto">
        <a:xfrm>
          <a:off x="10648950" y="6477000"/>
          <a:ext cx="247650" cy="180975"/>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19</xdr:row>
      <xdr:rowOff>200025</xdr:rowOff>
    </xdr:from>
    <xdr:to>
      <xdr:col>19</xdr:col>
      <xdr:colOff>266700</xdr:colOff>
      <xdr:row>19</xdr:row>
      <xdr:rowOff>333375</xdr:rowOff>
    </xdr:to>
    <xdr:sp macro="" textlink="">
      <xdr:nvSpPr>
        <xdr:cNvPr id="373163" name="AutoShape 3">
          <a:extLst>
            <a:ext uri="{FF2B5EF4-FFF2-40B4-BE49-F238E27FC236}">
              <a16:creationId xmlns:a16="http://schemas.microsoft.com/office/drawing/2014/main" id="{00000000-0008-0000-0400-0000ABB10500}"/>
            </a:ext>
          </a:extLst>
        </xdr:cNvPr>
        <xdr:cNvSpPr>
          <a:spLocks noChangeArrowheads="1"/>
        </xdr:cNvSpPr>
      </xdr:nvSpPr>
      <xdr:spPr bwMode="auto">
        <a:xfrm>
          <a:off x="10001250" y="701992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95250</xdr:colOff>
      <xdr:row>21</xdr:row>
      <xdr:rowOff>133350</xdr:rowOff>
    </xdr:from>
    <xdr:to>
      <xdr:col>4</xdr:col>
      <xdr:colOff>257175</xdr:colOff>
      <xdr:row>21</xdr:row>
      <xdr:rowOff>266700</xdr:rowOff>
    </xdr:to>
    <xdr:sp macro="" textlink="">
      <xdr:nvSpPr>
        <xdr:cNvPr id="373166" name="AutoShape 3">
          <a:extLst>
            <a:ext uri="{FF2B5EF4-FFF2-40B4-BE49-F238E27FC236}">
              <a16:creationId xmlns:a16="http://schemas.microsoft.com/office/drawing/2014/main" id="{00000000-0008-0000-0400-0000AEB10500}"/>
            </a:ext>
          </a:extLst>
        </xdr:cNvPr>
        <xdr:cNvSpPr>
          <a:spLocks noChangeArrowheads="1"/>
        </xdr:cNvSpPr>
      </xdr:nvSpPr>
      <xdr:spPr bwMode="auto">
        <a:xfrm>
          <a:off x="2676525" y="795337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219075</xdr:colOff>
      <xdr:row>21</xdr:row>
      <xdr:rowOff>200025</xdr:rowOff>
    </xdr:from>
    <xdr:to>
      <xdr:col>20</xdr:col>
      <xdr:colOff>466725</xdr:colOff>
      <xdr:row>21</xdr:row>
      <xdr:rowOff>381000</xdr:rowOff>
    </xdr:to>
    <xdr:sp macro="" textlink="">
      <xdr:nvSpPr>
        <xdr:cNvPr id="373167" name="AutoShape 3">
          <a:extLst>
            <a:ext uri="{FF2B5EF4-FFF2-40B4-BE49-F238E27FC236}">
              <a16:creationId xmlns:a16="http://schemas.microsoft.com/office/drawing/2014/main" id="{00000000-0008-0000-0400-0000AFB10500}"/>
            </a:ext>
          </a:extLst>
        </xdr:cNvPr>
        <xdr:cNvSpPr>
          <a:spLocks noChangeArrowheads="1"/>
        </xdr:cNvSpPr>
      </xdr:nvSpPr>
      <xdr:spPr bwMode="auto">
        <a:xfrm>
          <a:off x="10496550" y="8020050"/>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114300</xdr:colOff>
      <xdr:row>14</xdr:row>
      <xdr:rowOff>190500</xdr:rowOff>
    </xdr:from>
    <xdr:to>
      <xdr:col>4</xdr:col>
      <xdr:colOff>257175</xdr:colOff>
      <xdr:row>14</xdr:row>
      <xdr:rowOff>333375</xdr:rowOff>
    </xdr:to>
    <xdr:sp macro="" textlink="">
      <xdr:nvSpPr>
        <xdr:cNvPr id="373172" name="AutoShape 3">
          <a:extLst>
            <a:ext uri="{FF2B5EF4-FFF2-40B4-BE49-F238E27FC236}">
              <a16:creationId xmlns:a16="http://schemas.microsoft.com/office/drawing/2014/main" id="{00000000-0008-0000-0400-0000B4B10500}"/>
            </a:ext>
          </a:extLst>
        </xdr:cNvPr>
        <xdr:cNvSpPr>
          <a:spLocks noChangeArrowheads="1"/>
        </xdr:cNvSpPr>
      </xdr:nvSpPr>
      <xdr:spPr bwMode="auto">
        <a:xfrm>
          <a:off x="2695575" y="4476750"/>
          <a:ext cx="142875" cy="142875"/>
        </a:xfrm>
        <a:prstGeom prst="diamond">
          <a:avLst/>
        </a:prstGeom>
        <a:solidFill>
          <a:srgbClr val="00B050"/>
        </a:solidFill>
        <a:ln w="9360">
          <a:solidFill>
            <a:srgbClr val="000000"/>
          </a:solidFill>
          <a:miter lim="800000"/>
          <a:headEnd/>
          <a:tailEnd/>
        </a:ln>
      </xdr:spPr>
    </xdr:sp>
    <xdr:clientData/>
  </xdr:twoCellAnchor>
  <xdr:twoCellAnchor>
    <xdr:from>
      <xdr:col>4</xdr:col>
      <xdr:colOff>95250</xdr:colOff>
      <xdr:row>15</xdr:row>
      <xdr:rowOff>209550</xdr:rowOff>
    </xdr:from>
    <xdr:to>
      <xdr:col>4</xdr:col>
      <xdr:colOff>257175</xdr:colOff>
      <xdr:row>15</xdr:row>
      <xdr:rowOff>342900</xdr:rowOff>
    </xdr:to>
    <xdr:sp macro="" textlink="">
      <xdr:nvSpPr>
        <xdr:cNvPr id="92" name="AutoShape 3">
          <a:extLst>
            <a:ext uri="{FF2B5EF4-FFF2-40B4-BE49-F238E27FC236}">
              <a16:creationId xmlns:a16="http://schemas.microsoft.com/office/drawing/2014/main" id="{00000000-0008-0000-0400-00005C000000}"/>
            </a:ext>
          </a:extLst>
        </xdr:cNvPr>
        <xdr:cNvSpPr>
          <a:spLocks noChangeArrowheads="1"/>
        </xdr:cNvSpPr>
      </xdr:nvSpPr>
      <xdr:spPr bwMode="auto">
        <a:xfrm>
          <a:off x="2676525" y="500062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104775</xdr:colOff>
      <xdr:row>16</xdr:row>
      <xdr:rowOff>180975</xdr:rowOff>
    </xdr:from>
    <xdr:to>
      <xdr:col>4</xdr:col>
      <xdr:colOff>266700</xdr:colOff>
      <xdr:row>16</xdr:row>
      <xdr:rowOff>314325</xdr:rowOff>
    </xdr:to>
    <xdr:sp macro="" textlink="">
      <xdr:nvSpPr>
        <xdr:cNvPr id="93" name="AutoShape 3">
          <a:extLst>
            <a:ext uri="{FF2B5EF4-FFF2-40B4-BE49-F238E27FC236}">
              <a16:creationId xmlns:a16="http://schemas.microsoft.com/office/drawing/2014/main" id="{00000000-0008-0000-0400-00005D000000}"/>
            </a:ext>
          </a:extLst>
        </xdr:cNvPr>
        <xdr:cNvSpPr>
          <a:spLocks noChangeArrowheads="1"/>
        </xdr:cNvSpPr>
      </xdr:nvSpPr>
      <xdr:spPr bwMode="auto">
        <a:xfrm>
          <a:off x="2686050" y="547687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95250</xdr:colOff>
      <xdr:row>19</xdr:row>
      <xdr:rowOff>180975</xdr:rowOff>
    </xdr:from>
    <xdr:to>
      <xdr:col>4</xdr:col>
      <xdr:colOff>247650</xdr:colOff>
      <xdr:row>19</xdr:row>
      <xdr:rowOff>333375</xdr:rowOff>
    </xdr:to>
    <xdr:sp macro="" textlink="">
      <xdr:nvSpPr>
        <xdr:cNvPr id="94" name="AutoShape 3">
          <a:extLst>
            <a:ext uri="{FF2B5EF4-FFF2-40B4-BE49-F238E27FC236}">
              <a16:creationId xmlns:a16="http://schemas.microsoft.com/office/drawing/2014/main" id="{00000000-0008-0000-0400-00005E000000}"/>
            </a:ext>
          </a:extLst>
        </xdr:cNvPr>
        <xdr:cNvSpPr>
          <a:spLocks noChangeArrowheads="1"/>
        </xdr:cNvSpPr>
      </xdr:nvSpPr>
      <xdr:spPr bwMode="auto">
        <a:xfrm>
          <a:off x="2676525" y="7000875"/>
          <a:ext cx="152400" cy="152400"/>
        </a:xfrm>
        <a:prstGeom prst="diamond">
          <a:avLst/>
        </a:prstGeom>
        <a:solidFill>
          <a:srgbClr val="00B050"/>
        </a:solidFill>
        <a:ln w="9360">
          <a:solidFill>
            <a:srgbClr val="000000"/>
          </a:solidFill>
          <a:miter lim="800000"/>
          <a:headEnd/>
          <a:tailEnd/>
        </a:ln>
      </xdr:spPr>
    </xdr:sp>
    <xdr:clientData/>
  </xdr:twoCellAnchor>
  <xdr:twoCellAnchor>
    <xdr:from>
      <xdr:col>4</xdr:col>
      <xdr:colOff>95250</xdr:colOff>
      <xdr:row>20</xdr:row>
      <xdr:rowOff>190500</xdr:rowOff>
    </xdr:from>
    <xdr:to>
      <xdr:col>4</xdr:col>
      <xdr:colOff>257175</xdr:colOff>
      <xdr:row>20</xdr:row>
      <xdr:rowOff>323850</xdr:rowOff>
    </xdr:to>
    <xdr:sp macro="" textlink="">
      <xdr:nvSpPr>
        <xdr:cNvPr id="95" name="AutoShape 3">
          <a:extLst>
            <a:ext uri="{FF2B5EF4-FFF2-40B4-BE49-F238E27FC236}">
              <a16:creationId xmlns:a16="http://schemas.microsoft.com/office/drawing/2014/main" id="{00000000-0008-0000-0400-00005F000000}"/>
            </a:ext>
          </a:extLst>
        </xdr:cNvPr>
        <xdr:cNvSpPr>
          <a:spLocks noChangeArrowheads="1"/>
        </xdr:cNvSpPr>
      </xdr:nvSpPr>
      <xdr:spPr bwMode="auto">
        <a:xfrm>
          <a:off x="2676525" y="7515225"/>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228600</xdr:colOff>
      <xdr:row>14</xdr:row>
      <xdr:rowOff>295275</xdr:rowOff>
    </xdr:from>
    <xdr:to>
      <xdr:col>20</xdr:col>
      <xdr:colOff>476250</xdr:colOff>
      <xdr:row>14</xdr:row>
      <xdr:rowOff>476250</xdr:rowOff>
    </xdr:to>
    <xdr:sp macro="" textlink="">
      <xdr:nvSpPr>
        <xdr:cNvPr id="96" name="AutoShape 3">
          <a:extLst>
            <a:ext uri="{FF2B5EF4-FFF2-40B4-BE49-F238E27FC236}">
              <a16:creationId xmlns:a16="http://schemas.microsoft.com/office/drawing/2014/main" id="{00000000-0008-0000-0400-000060000000}"/>
            </a:ext>
          </a:extLst>
        </xdr:cNvPr>
        <xdr:cNvSpPr>
          <a:spLocks noChangeArrowheads="1"/>
        </xdr:cNvSpPr>
      </xdr:nvSpPr>
      <xdr:spPr bwMode="auto">
        <a:xfrm>
          <a:off x="10610850" y="45815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104775</xdr:colOff>
      <xdr:row>15</xdr:row>
      <xdr:rowOff>66675</xdr:rowOff>
    </xdr:from>
    <xdr:to>
      <xdr:col>20</xdr:col>
      <xdr:colOff>609600</xdr:colOff>
      <xdr:row>15</xdr:row>
      <xdr:rowOff>438150</xdr:rowOff>
    </xdr:to>
    <xdr:grpSp>
      <xdr:nvGrpSpPr>
        <xdr:cNvPr id="2" name="Grupo 1">
          <a:extLst>
            <a:ext uri="{FF2B5EF4-FFF2-40B4-BE49-F238E27FC236}">
              <a16:creationId xmlns:a16="http://schemas.microsoft.com/office/drawing/2014/main" id="{00000000-0008-0000-0400-000002000000}"/>
            </a:ext>
          </a:extLst>
        </xdr:cNvPr>
        <xdr:cNvGrpSpPr/>
      </xdr:nvGrpSpPr>
      <xdr:grpSpPr>
        <a:xfrm>
          <a:off x="10487025" y="4857750"/>
          <a:ext cx="504825" cy="371475"/>
          <a:chOff x="10487025" y="4857750"/>
          <a:chExt cx="504825" cy="371475"/>
        </a:xfrm>
      </xdr:grpSpPr>
      <xdr:sp macro="" textlink="">
        <xdr:nvSpPr>
          <xdr:cNvPr id="373120" name="AutoShape 3">
            <a:extLst>
              <a:ext uri="{FF2B5EF4-FFF2-40B4-BE49-F238E27FC236}">
                <a16:creationId xmlns:a16="http://schemas.microsoft.com/office/drawing/2014/main" id="{00000000-0008-0000-0400-000080B10500}"/>
              </a:ext>
            </a:extLst>
          </xdr:cNvPr>
          <xdr:cNvSpPr>
            <a:spLocks noChangeArrowheads="1"/>
          </xdr:cNvSpPr>
        </xdr:nvSpPr>
        <xdr:spPr bwMode="auto">
          <a:xfrm>
            <a:off x="10744200" y="4962525"/>
            <a:ext cx="247650" cy="180975"/>
          </a:xfrm>
          <a:prstGeom prst="diamond">
            <a:avLst/>
          </a:prstGeom>
          <a:solidFill>
            <a:srgbClr val="FFFF00"/>
          </a:solidFill>
          <a:ln w="9360">
            <a:solidFill>
              <a:srgbClr val="000000"/>
            </a:solidFill>
            <a:miter lim="800000"/>
            <a:headEnd/>
            <a:tailEnd/>
          </a:ln>
        </xdr:spPr>
      </xdr:sp>
      <xdr:sp macro="" textlink="">
        <xdr:nvSpPr>
          <xdr:cNvPr id="373121" name="AutoShape 3">
            <a:extLst>
              <a:ext uri="{FF2B5EF4-FFF2-40B4-BE49-F238E27FC236}">
                <a16:creationId xmlns:a16="http://schemas.microsoft.com/office/drawing/2014/main" id="{00000000-0008-0000-0400-000081B10500}"/>
              </a:ext>
            </a:extLst>
          </xdr:cNvPr>
          <xdr:cNvSpPr>
            <a:spLocks noChangeArrowheads="1"/>
          </xdr:cNvSpPr>
        </xdr:nvSpPr>
        <xdr:spPr bwMode="auto">
          <a:xfrm>
            <a:off x="10620375" y="4857750"/>
            <a:ext cx="247650" cy="180975"/>
          </a:xfrm>
          <a:prstGeom prst="diamond">
            <a:avLst/>
          </a:prstGeom>
          <a:solidFill>
            <a:srgbClr val="00B050"/>
          </a:solidFill>
          <a:ln w="9360">
            <a:solidFill>
              <a:srgbClr val="000000"/>
            </a:solidFill>
            <a:miter lim="800000"/>
            <a:headEnd/>
            <a:tailEnd/>
          </a:ln>
        </xdr:spPr>
      </xdr:sp>
      <xdr:sp macro="" textlink="">
        <xdr:nvSpPr>
          <xdr:cNvPr id="373122" name="AutoShape 3">
            <a:extLst>
              <a:ext uri="{FF2B5EF4-FFF2-40B4-BE49-F238E27FC236}">
                <a16:creationId xmlns:a16="http://schemas.microsoft.com/office/drawing/2014/main" id="{00000000-0008-0000-0400-000082B10500}"/>
              </a:ext>
            </a:extLst>
          </xdr:cNvPr>
          <xdr:cNvSpPr>
            <a:spLocks noChangeArrowheads="1"/>
          </xdr:cNvSpPr>
        </xdr:nvSpPr>
        <xdr:spPr bwMode="auto">
          <a:xfrm>
            <a:off x="10487025" y="4953000"/>
            <a:ext cx="247650" cy="180975"/>
          </a:xfrm>
          <a:prstGeom prst="diamond">
            <a:avLst/>
          </a:prstGeom>
          <a:solidFill>
            <a:srgbClr val="00B050"/>
          </a:solidFill>
          <a:ln w="9360">
            <a:solidFill>
              <a:srgbClr val="000000"/>
            </a:solidFill>
            <a:miter lim="800000"/>
            <a:headEnd/>
            <a:tailEnd/>
          </a:ln>
        </xdr:spPr>
      </xdr:sp>
      <xdr:sp macro="" textlink="">
        <xdr:nvSpPr>
          <xdr:cNvPr id="97" name="AutoShape 3">
            <a:extLst>
              <a:ext uri="{FF2B5EF4-FFF2-40B4-BE49-F238E27FC236}">
                <a16:creationId xmlns:a16="http://schemas.microsoft.com/office/drawing/2014/main" id="{00000000-0008-0000-0400-000061000000}"/>
              </a:ext>
            </a:extLst>
          </xdr:cNvPr>
          <xdr:cNvSpPr>
            <a:spLocks noChangeArrowheads="1"/>
          </xdr:cNvSpPr>
        </xdr:nvSpPr>
        <xdr:spPr bwMode="auto">
          <a:xfrm>
            <a:off x="10610850" y="5048250"/>
            <a:ext cx="247650" cy="180975"/>
          </a:xfrm>
          <a:prstGeom prst="diamond">
            <a:avLst/>
          </a:prstGeom>
          <a:solidFill>
            <a:srgbClr val="FFFF00"/>
          </a:solidFill>
          <a:ln w="9360">
            <a:solidFill>
              <a:srgbClr val="000000"/>
            </a:solidFill>
            <a:miter lim="800000"/>
            <a:headEnd/>
            <a:tailEnd/>
          </a:ln>
        </xdr:spPr>
      </xdr:sp>
    </xdr:grpSp>
    <xdr:clientData/>
  </xdr:twoCellAnchor>
  <xdr:twoCellAnchor>
    <xdr:from>
      <xdr:col>20</xdr:col>
      <xdr:colOff>133350</xdr:colOff>
      <xdr:row>16</xdr:row>
      <xdr:rowOff>76200</xdr:rowOff>
    </xdr:from>
    <xdr:to>
      <xdr:col>20</xdr:col>
      <xdr:colOff>638175</xdr:colOff>
      <xdr:row>16</xdr:row>
      <xdr:rowOff>447675</xdr:rowOff>
    </xdr:to>
    <xdr:grpSp>
      <xdr:nvGrpSpPr>
        <xdr:cNvPr id="99" name="Grupo 98">
          <a:extLst>
            <a:ext uri="{FF2B5EF4-FFF2-40B4-BE49-F238E27FC236}">
              <a16:creationId xmlns:a16="http://schemas.microsoft.com/office/drawing/2014/main" id="{00000000-0008-0000-0400-000063000000}"/>
            </a:ext>
          </a:extLst>
        </xdr:cNvPr>
        <xdr:cNvGrpSpPr/>
      </xdr:nvGrpSpPr>
      <xdr:grpSpPr>
        <a:xfrm>
          <a:off x="10515600" y="5372100"/>
          <a:ext cx="504825" cy="371475"/>
          <a:chOff x="10487025" y="4857750"/>
          <a:chExt cx="504825" cy="371475"/>
        </a:xfrm>
      </xdr:grpSpPr>
      <xdr:sp macro="" textlink="">
        <xdr:nvSpPr>
          <xdr:cNvPr id="100" name="AutoShape 3">
            <a:extLst>
              <a:ext uri="{FF2B5EF4-FFF2-40B4-BE49-F238E27FC236}">
                <a16:creationId xmlns:a16="http://schemas.microsoft.com/office/drawing/2014/main" id="{00000000-0008-0000-0400-000064000000}"/>
              </a:ext>
            </a:extLst>
          </xdr:cNvPr>
          <xdr:cNvSpPr>
            <a:spLocks noChangeArrowheads="1"/>
          </xdr:cNvSpPr>
        </xdr:nvSpPr>
        <xdr:spPr bwMode="auto">
          <a:xfrm>
            <a:off x="10744200" y="4962525"/>
            <a:ext cx="247650" cy="180975"/>
          </a:xfrm>
          <a:prstGeom prst="diamond">
            <a:avLst/>
          </a:prstGeom>
          <a:solidFill>
            <a:srgbClr val="FFFF00"/>
          </a:solidFill>
          <a:ln w="9360">
            <a:solidFill>
              <a:srgbClr val="000000"/>
            </a:solidFill>
            <a:miter lim="800000"/>
            <a:headEnd/>
            <a:tailEnd/>
          </a:ln>
        </xdr:spPr>
      </xdr:sp>
      <xdr:sp macro="" textlink="">
        <xdr:nvSpPr>
          <xdr:cNvPr id="101" name="AutoShape 3">
            <a:extLst>
              <a:ext uri="{FF2B5EF4-FFF2-40B4-BE49-F238E27FC236}">
                <a16:creationId xmlns:a16="http://schemas.microsoft.com/office/drawing/2014/main" id="{00000000-0008-0000-0400-000065000000}"/>
              </a:ext>
            </a:extLst>
          </xdr:cNvPr>
          <xdr:cNvSpPr>
            <a:spLocks noChangeArrowheads="1"/>
          </xdr:cNvSpPr>
        </xdr:nvSpPr>
        <xdr:spPr bwMode="auto">
          <a:xfrm>
            <a:off x="10620375" y="4857750"/>
            <a:ext cx="247650" cy="180975"/>
          </a:xfrm>
          <a:prstGeom prst="diamond">
            <a:avLst/>
          </a:prstGeom>
          <a:solidFill>
            <a:srgbClr val="00B050"/>
          </a:solidFill>
          <a:ln w="9360">
            <a:solidFill>
              <a:srgbClr val="000000"/>
            </a:solidFill>
            <a:miter lim="800000"/>
            <a:headEnd/>
            <a:tailEnd/>
          </a:ln>
        </xdr:spPr>
      </xdr:sp>
      <xdr:sp macro="" textlink="">
        <xdr:nvSpPr>
          <xdr:cNvPr id="102" name="AutoShape 3">
            <a:extLst>
              <a:ext uri="{FF2B5EF4-FFF2-40B4-BE49-F238E27FC236}">
                <a16:creationId xmlns:a16="http://schemas.microsoft.com/office/drawing/2014/main" id="{00000000-0008-0000-0400-000066000000}"/>
              </a:ext>
            </a:extLst>
          </xdr:cNvPr>
          <xdr:cNvSpPr>
            <a:spLocks noChangeArrowheads="1"/>
          </xdr:cNvSpPr>
        </xdr:nvSpPr>
        <xdr:spPr bwMode="auto">
          <a:xfrm>
            <a:off x="10487025" y="4953000"/>
            <a:ext cx="247650" cy="180975"/>
          </a:xfrm>
          <a:prstGeom prst="diamond">
            <a:avLst/>
          </a:prstGeom>
          <a:solidFill>
            <a:srgbClr val="00B050"/>
          </a:solidFill>
          <a:ln w="9360">
            <a:solidFill>
              <a:srgbClr val="000000"/>
            </a:solidFill>
            <a:miter lim="800000"/>
            <a:headEnd/>
            <a:tailEnd/>
          </a:ln>
        </xdr:spPr>
      </xdr:sp>
      <xdr:sp macro="" textlink="">
        <xdr:nvSpPr>
          <xdr:cNvPr id="103" name="AutoShape 3">
            <a:extLst>
              <a:ext uri="{FF2B5EF4-FFF2-40B4-BE49-F238E27FC236}">
                <a16:creationId xmlns:a16="http://schemas.microsoft.com/office/drawing/2014/main" id="{00000000-0008-0000-0400-000067000000}"/>
              </a:ext>
            </a:extLst>
          </xdr:cNvPr>
          <xdr:cNvSpPr>
            <a:spLocks noChangeArrowheads="1"/>
          </xdr:cNvSpPr>
        </xdr:nvSpPr>
        <xdr:spPr bwMode="auto">
          <a:xfrm>
            <a:off x="10610850" y="5048250"/>
            <a:ext cx="247650" cy="180975"/>
          </a:xfrm>
          <a:prstGeom prst="diamond">
            <a:avLst/>
          </a:prstGeom>
          <a:solidFill>
            <a:srgbClr val="FFFF00"/>
          </a:solidFill>
          <a:ln w="9360">
            <a:solidFill>
              <a:srgbClr val="000000"/>
            </a:solidFill>
            <a:miter lim="800000"/>
            <a:headEnd/>
            <a:tailEnd/>
          </a:ln>
        </xdr:spPr>
      </xdr:sp>
    </xdr:grpSp>
    <xdr:clientData/>
  </xdr:twoCellAnchor>
  <xdr:twoCellAnchor>
    <xdr:from>
      <xdr:col>20</xdr:col>
      <xdr:colOff>247650</xdr:colOff>
      <xdr:row>18</xdr:row>
      <xdr:rowOff>285750</xdr:rowOff>
    </xdr:from>
    <xdr:to>
      <xdr:col>20</xdr:col>
      <xdr:colOff>495300</xdr:colOff>
      <xdr:row>18</xdr:row>
      <xdr:rowOff>466725</xdr:rowOff>
    </xdr:to>
    <xdr:sp macro="" textlink="">
      <xdr:nvSpPr>
        <xdr:cNvPr id="104" name="AutoShape 3">
          <a:extLst>
            <a:ext uri="{FF2B5EF4-FFF2-40B4-BE49-F238E27FC236}">
              <a16:creationId xmlns:a16="http://schemas.microsoft.com/office/drawing/2014/main" id="{00000000-0008-0000-0400-000068000000}"/>
            </a:ext>
          </a:extLst>
        </xdr:cNvPr>
        <xdr:cNvSpPr>
          <a:spLocks noChangeArrowheads="1"/>
        </xdr:cNvSpPr>
      </xdr:nvSpPr>
      <xdr:spPr bwMode="auto">
        <a:xfrm>
          <a:off x="10629900" y="65817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295275</xdr:colOff>
      <xdr:row>19</xdr:row>
      <xdr:rowOff>314325</xdr:rowOff>
    </xdr:from>
    <xdr:to>
      <xdr:col>20</xdr:col>
      <xdr:colOff>542925</xdr:colOff>
      <xdr:row>19</xdr:row>
      <xdr:rowOff>495300</xdr:rowOff>
    </xdr:to>
    <xdr:sp macro="" textlink="">
      <xdr:nvSpPr>
        <xdr:cNvPr id="105" name="AutoShape 3">
          <a:extLst>
            <a:ext uri="{FF2B5EF4-FFF2-40B4-BE49-F238E27FC236}">
              <a16:creationId xmlns:a16="http://schemas.microsoft.com/office/drawing/2014/main" id="{00000000-0008-0000-0400-000069000000}"/>
            </a:ext>
          </a:extLst>
        </xdr:cNvPr>
        <xdr:cNvSpPr>
          <a:spLocks noChangeArrowheads="1"/>
        </xdr:cNvSpPr>
      </xdr:nvSpPr>
      <xdr:spPr bwMode="auto">
        <a:xfrm>
          <a:off x="10677525" y="71342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142875</xdr:colOff>
      <xdr:row>20</xdr:row>
      <xdr:rowOff>95250</xdr:rowOff>
    </xdr:from>
    <xdr:to>
      <xdr:col>20</xdr:col>
      <xdr:colOff>647700</xdr:colOff>
      <xdr:row>20</xdr:row>
      <xdr:rowOff>466725</xdr:rowOff>
    </xdr:to>
    <xdr:grpSp>
      <xdr:nvGrpSpPr>
        <xdr:cNvPr id="106" name="Grupo 105">
          <a:extLst>
            <a:ext uri="{FF2B5EF4-FFF2-40B4-BE49-F238E27FC236}">
              <a16:creationId xmlns:a16="http://schemas.microsoft.com/office/drawing/2014/main" id="{00000000-0008-0000-0400-00006A000000}"/>
            </a:ext>
          </a:extLst>
        </xdr:cNvPr>
        <xdr:cNvGrpSpPr/>
      </xdr:nvGrpSpPr>
      <xdr:grpSpPr>
        <a:xfrm>
          <a:off x="10525125" y="7419975"/>
          <a:ext cx="504825" cy="371475"/>
          <a:chOff x="10487025" y="4857750"/>
          <a:chExt cx="504825" cy="371475"/>
        </a:xfrm>
      </xdr:grpSpPr>
      <xdr:sp macro="" textlink="">
        <xdr:nvSpPr>
          <xdr:cNvPr id="107" name="AutoShape 3">
            <a:extLst>
              <a:ext uri="{FF2B5EF4-FFF2-40B4-BE49-F238E27FC236}">
                <a16:creationId xmlns:a16="http://schemas.microsoft.com/office/drawing/2014/main" id="{00000000-0008-0000-0400-00006B000000}"/>
              </a:ext>
            </a:extLst>
          </xdr:cNvPr>
          <xdr:cNvSpPr>
            <a:spLocks noChangeArrowheads="1"/>
          </xdr:cNvSpPr>
        </xdr:nvSpPr>
        <xdr:spPr bwMode="auto">
          <a:xfrm>
            <a:off x="10744200" y="4962525"/>
            <a:ext cx="247650" cy="180975"/>
          </a:xfrm>
          <a:prstGeom prst="diamond">
            <a:avLst/>
          </a:prstGeom>
          <a:solidFill>
            <a:srgbClr val="FFFF00"/>
          </a:solidFill>
          <a:ln w="9360">
            <a:solidFill>
              <a:srgbClr val="000000"/>
            </a:solidFill>
            <a:miter lim="800000"/>
            <a:headEnd/>
            <a:tailEnd/>
          </a:ln>
        </xdr:spPr>
      </xdr:sp>
      <xdr:sp macro="" textlink="">
        <xdr:nvSpPr>
          <xdr:cNvPr id="108" name="AutoShape 3">
            <a:extLst>
              <a:ext uri="{FF2B5EF4-FFF2-40B4-BE49-F238E27FC236}">
                <a16:creationId xmlns:a16="http://schemas.microsoft.com/office/drawing/2014/main" id="{00000000-0008-0000-0400-00006C000000}"/>
              </a:ext>
            </a:extLst>
          </xdr:cNvPr>
          <xdr:cNvSpPr>
            <a:spLocks noChangeArrowheads="1"/>
          </xdr:cNvSpPr>
        </xdr:nvSpPr>
        <xdr:spPr bwMode="auto">
          <a:xfrm>
            <a:off x="10620375" y="4857750"/>
            <a:ext cx="247650" cy="180975"/>
          </a:xfrm>
          <a:prstGeom prst="diamond">
            <a:avLst/>
          </a:prstGeom>
          <a:solidFill>
            <a:srgbClr val="00B050"/>
          </a:solidFill>
          <a:ln w="9360">
            <a:solidFill>
              <a:srgbClr val="000000"/>
            </a:solidFill>
            <a:miter lim="800000"/>
            <a:headEnd/>
            <a:tailEnd/>
          </a:ln>
        </xdr:spPr>
      </xdr:sp>
      <xdr:sp macro="" textlink="">
        <xdr:nvSpPr>
          <xdr:cNvPr id="109" name="AutoShape 3">
            <a:extLst>
              <a:ext uri="{FF2B5EF4-FFF2-40B4-BE49-F238E27FC236}">
                <a16:creationId xmlns:a16="http://schemas.microsoft.com/office/drawing/2014/main" id="{00000000-0008-0000-0400-00006D000000}"/>
              </a:ext>
            </a:extLst>
          </xdr:cNvPr>
          <xdr:cNvSpPr>
            <a:spLocks noChangeArrowheads="1"/>
          </xdr:cNvSpPr>
        </xdr:nvSpPr>
        <xdr:spPr bwMode="auto">
          <a:xfrm>
            <a:off x="10487025" y="4953000"/>
            <a:ext cx="247650" cy="180975"/>
          </a:xfrm>
          <a:prstGeom prst="diamond">
            <a:avLst/>
          </a:prstGeom>
          <a:solidFill>
            <a:srgbClr val="00B050"/>
          </a:solidFill>
          <a:ln w="9360">
            <a:solidFill>
              <a:srgbClr val="000000"/>
            </a:solidFill>
            <a:miter lim="800000"/>
            <a:headEnd/>
            <a:tailEnd/>
          </a:ln>
        </xdr:spPr>
      </xdr:sp>
      <xdr:sp macro="" textlink="">
        <xdr:nvSpPr>
          <xdr:cNvPr id="110" name="AutoShape 3">
            <a:extLst>
              <a:ext uri="{FF2B5EF4-FFF2-40B4-BE49-F238E27FC236}">
                <a16:creationId xmlns:a16="http://schemas.microsoft.com/office/drawing/2014/main" id="{00000000-0008-0000-0400-00006E000000}"/>
              </a:ext>
            </a:extLst>
          </xdr:cNvPr>
          <xdr:cNvSpPr>
            <a:spLocks noChangeArrowheads="1"/>
          </xdr:cNvSpPr>
        </xdr:nvSpPr>
        <xdr:spPr bwMode="auto">
          <a:xfrm>
            <a:off x="10610850" y="5048250"/>
            <a:ext cx="247650" cy="180975"/>
          </a:xfrm>
          <a:prstGeom prst="diamond">
            <a:avLst/>
          </a:prstGeom>
          <a:solidFill>
            <a:srgbClr val="FFFF00"/>
          </a:solidFill>
          <a:ln w="9360">
            <a:solidFill>
              <a:srgbClr val="000000"/>
            </a:solidFill>
            <a:miter lim="800000"/>
            <a:headEnd/>
            <a:tailEnd/>
          </a:ln>
        </xdr:spPr>
      </xdr:sp>
    </xdr:grpSp>
    <xdr:clientData/>
  </xdr:twoCellAnchor>
  <xdr:twoCellAnchor editAs="oneCell">
    <xdr:from>
      <xdr:col>2</xdr:col>
      <xdr:colOff>323850</xdr:colOff>
      <xdr:row>1</xdr:row>
      <xdr:rowOff>85725</xdr:rowOff>
    </xdr:from>
    <xdr:to>
      <xdr:col>2</xdr:col>
      <xdr:colOff>790576</xdr:colOff>
      <xdr:row>4</xdr:row>
      <xdr:rowOff>104775</xdr:rowOff>
    </xdr:to>
    <xdr:pic>
      <xdr:nvPicPr>
        <xdr:cNvPr id="79" name="Imagen 2">
          <a:extLst>
            <a:ext uri="{FF2B5EF4-FFF2-40B4-BE49-F238E27FC236}">
              <a16:creationId xmlns:a16="http://schemas.microsoft.com/office/drawing/2014/main" id="{00000000-0008-0000-04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9175" y="247650"/>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222389</xdr:rowOff>
    </xdr:to>
    <xdr:pic>
      <xdr:nvPicPr>
        <xdr:cNvPr id="80" name="Gráfico 1" descr="Compartir">
          <a:hlinkClick xmlns:r="http://schemas.openxmlformats.org/officeDocument/2006/relationships" r:id="rId2"/>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1925"/>
          <a:ext cx="513522" cy="5367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352425</xdr:colOff>
      <xdr:row>1</xdr:row>
      <xdr:rowOff>123825</xdr:rowOff>
    </xdr:from>
    <xdr:to>
      <xdr:col>3</xdr:col>
      <xdr:colOff>819151</xdr:colOff>
      <xdr:row>4</xdr:row>
      <xdr:rowOff>123825</xdr:rowOff>
    </xdr:to>
    <xdr:pic>
      <xdr:nvPicPr>
        <xdr:cNvPr id="4" name="Imagen 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95400" y="304800"/>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270014</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513522" cy="536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95250</xdr:colOff>
      <xdr:row>1</xdr:row>
      <xdr:rowOff>228600</xdr:rowOff>
    </xdr:from>
    <xdr:to>
      <xdr:col>5</xdr:col>
      <xdr:colOff>66676</xdr:colOff>
      <xdr:row>4</xdr:row>
      <xdr:rowOff>152400</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0625" y="409575"/>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165239</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513522" cy="5367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302559</xdr:colOff>
      <xdr:row>1</xdr:row>
      <xdr:rowOff>67235</xdr:rowOff>
    </xdr:from>
    <xdr:to>
      <xdr:col>2</xdr:col>
      <xdr:colOff>769285</xdr:colOff>
      <xdr:row>4</xdr:row>
      <xdr:rowOff>141754</xdr:rowOff>
    </xdr:to>
    <xdr:pic>
      <xdr:nvPicPr>
        <xdr:cNvPr id="4" name="Imagen 2">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2147" y="246529"/>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3</xdr:row>
      <xdr:rowOff>32449</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9294"/>
          <a:ext cx="513522" cy="5367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83343</xdr:colOff>
      <xdr:row>1</xdr:row>
      <xdr:rowOff>130969</xdr:rowOff>
    </xdr:from>
    <xdr:to>
      <xdr:col>4</xdr:col>
      <xdr:colOff>50007</xdr:colOff>
      <xdr:row>4</xdr:row>
      <xdr:rowOff>97631</xdr:rowOff>
    </xdr:to>
    <xdr:pic>
      <xdr:nvPicPr>
        <xdr:cNvPr id="4" name="Imagen 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85812" y="321469"/>
          <a:ext cx="466726"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513522</xdr:colOff>
      <xdr:row>2</xdr:row>
      <xdr:rowOff>227151</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90500"/>
          <a:ext cx="513522" cy="5367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Dibujo_de_Microsoft_Visio2.vsdx"/><Relationship Id="rId13" Type="http://schemas.openxmlformats.org/officeDocument/2006/relationships/image" Target="../media/image25.emf"/><Relationship Id="rId3" Type="http://schemas.openxmlformats.org/officeDocument/2006/relationships/vmlDrawing" Target="../drawings/vmlDrawing1.vml"/><Relationship Id="rId7" Type="http://schemas.openxmlformats.org/officeDocument/2006/relationships/image" Target="../media/image22.emf"/><Relationship Id="rId12" Type="http://schemas.openxmlformats.org/officeDocument/2006/relationships/package" Target="../embeddings/Dibujo_de_Microsoft_Visio4.vsdx"/><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Dibujo_de_Microsoft_Visio1.vsdx"/><Relationship Id="rId11" Type="http://schemas.openxmlformats.org/officeDocument/2006/relationships/image" Target="../media/image24.emf"/><Relationship Id="rId5" Type="http://schemas.openxmlformats.org/officeDocument/2006/relationships/image" Target="../media/image21.emf"/><Relationship Id="rId15" Type="http://schemas.openxmlformats.org/officeDocument/2006/relationships/image" Target="../media/image26.emf"/><Relationship Id="rId10" Type="http://schemas.openxmlformats.org/officeDocument/2006/relationships/package" Target="../embeddings/Dibujo_de_Microsoft_Visio3.vsdx"/><Relationship Id="rId4" Type="http://schemas.openxmlformats.org/officeDocument/2006/relationships/package" Target="../embeddings/Dibujo_de_Microsoft_Visio.vsdx"/><Relationship Id="rId9" Type="http://schemas.openxmlformats.org/officeDocument/2006/relationships/image" Target="../media/image23.emf"/><Relationship Id="rId14" Type="http://schemas.openxmlformats.org/officeDocument/2006/relationships/package" Target="../embeddings/Dibujo_de_Microsoft_Visio5.vsdx"/></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decun.efusa@policia.gov.co." TargetMode="External"/><Relationship Id="rId1" Type="http://schemas.openxmlformats.org/officeDocument/2006/relationships/hyperlink" Target="mailto:bomberosfaca@hotmail.com"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st@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google.com/search?q=NUEVA+EPS%09+numero+de+telefono+facatativa+cundinamarca&amp;sca_esv=b3f6a4e4ace9f962&amp;rlz=1C1ALOY_esCO1104CO1104&amp;ei=D1d6aM3JMpiTwbkPxfjW-Ao&amp;ved=0ahUKEwiNjdWXzMaOAxWYSTABHUW8Fa8Q4dUDCBA&amp;uact=5&amp;oq=NUEVA+EPS%09+numero+de+telefono+facatativa+cundinamarca&amp;gs_lp=Egxnd3Mtd2l6LXNlcnAiNU5VRVZBIEVQUwkgbnVtZXJvIGRlIHRlbGVmb25vIGZhY2F0YXRpdmEgY3VuZGluYW1hcmNhMggQABiABBiiBDIIEAAYgAQYogQyBRAAGO8FMggQABiABBiiBDIIEAAYgAQYogRI4AZQAFiwA3AAeAGQAQCYAdMBoAGQA6oBBTAuMS4xuAEDyAEA-AEB-AECmAICoAKbA8ICBhAAGAgYHpgDAJIHBTAuMS4xoAeWCLIHBTAuMS4xuAebA8IHAzItMsgHCA&amp;sclient=gws-wiz-serp&amp;lqi=CjVOVUVWQSBFUFMJIG51bWVybyBkZSB0ZWxlZm9ubyBmYWNhdGF0aXZhIGN1bmRpbmFtYXJjYSIFEAGIAQFIkNGc456qgIAIWjsQABABEAIQAxgAGAEYAhgDIiFudWV2YSBlcHMgZmFjYXRhdGl2YSBjdW5kaW5hbWFyY2EqBggCEAAQAZIBDm1lZGljYWxfY2VudGVyqgFoCg0vZy8xMWI3Y2pqZ3RzEAEqDSIJbnVldmEgZXBzKA4yHxABIhu8lS3OjNQF1VkqPkavT-0vCjRkcIFIXTyFhr8yJRACIiFudWV2YSBlcHMgZmFjYXRhdGl2YSBjdW5kaW5hbWFyY2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K23"/>
  <sheetViews>
    <sheetView showGridLines="0" showWhiteSpace="0" view="pageBreakPreview" topLeftCell="A10" zoomScaleNormal="100" zoomScaleSheetLayoutView="100" workbookViewId="0">
      <selection activeCell="S14" sqref="S14"/>
    </sheetView>
  </sheetViews>
  <sheetFormatPr baseColWidth="10" defaultColWidth="11.42578125" defaultRowHeight="14.25" x14ac:dyDescent="0.2"/>
  <cols>
    <col min="1" max="1" width="2.140625" style="75" customWidth="1"/>
    <col min="2" max="2" width="16.140625" style="75" customWidth="1"/>
    <col min="3" max="3" width="4.7109375" style="75" customWidth="1"/>
    <col min="4" max="4" width="14.28515625" style="75" customWidth="1"/>
    <col min="5" max="5" width="3.42578125" style="75" customWidth="1"/>
    <col min="6" max="6" width="9.140625" style="75" customWidth="1"/>
    <col min="7" max="7" width="4.42578125" style="75" customWidth="1"/>
    <col min="8" max="8" width="11.85546875" style="75" customWidth="1"/>
    <col min="9" max="9" width="15.85546875" style="75" customWidth="1"/>
    <col min="10" max="10" width="4.42578125" style="75" customWidth="1"/>
    <col min="11" max="11" width="2.85546875" style="75" customWidth="1"/>
    <col min="12" max="12" width="3.140625" style="75" customWidth="1"/>
    <col min="13" max="13" width="2.85546875" style="75" customWidth="1"/>
    <col min="14" max="14" width="11.140625" style="75" customWidth="1"/>
    <col min="15" max="15" width="3" style="75" customWidth="1"/>
    <col min="16" max="16" width="3.140625" style="75" customWidth="1"/>
    <col min="17" max="17" width="2.7109375" style="75" customWidth="1"/>
    <col min="18" max="18" width="9.28515625" style="75" customWidth="1"/>
    <col min="19" max="19" width="7.85546875" style="75" customWidth="1"/>
    <col min="20" max="20" width="2.5703125" style="75" customWidth="1"/>
    <col min="21" max="21" width="11.42578125" style="75"/>
    <col min="22" max="22" width="2.7109375" style="75" customWidth="1"/>
    <col min="23" max="23" width="13.140625" style="75" customWidth="1"/>
    <col min="24" max="24" width="3.5703125" style="75" customWidth="1"/>
    <col min="25" max="25" width="11.42578125" style="75"/>
    <col min="26" max="26" width="2.7109375" style="75" customWidth="1"/>
    <col min="27" max="27" width="2.5703125" style="75" customWidth="1"/>
    <col min="28" max="16384" width="11.42578125" style="75"/>
  </cols>
  <sheetData>
    <row r="1" spans="2:11" ht="6.75" customHeight="1" x14ac:dyDescent="0.2"/>
    <row r="2" spans="2:11" ht="21.75" customHeight="1" x14ac:dyDescent="0.2">
      <c r="B2" s="227"/>
      <c r="C2" s="228" t="s">
        <v>0</v>
      </c>
      <c r="D2" s="229"/>
      <c r="E2" s="229"/>
      <c r="F2" s="229"/>
      <c r="G2" s="229"/>
      <c r="H2" s="230"/>
      <c r="I2" s="231" t="s">
        <v>1</v>
      </c>
      <c r="J2" s="231"/>
    </row>
    <row r="3" spans="2:11" ht="25.5" customHeight="1" x14ac:dyDescent="0.2">
      <c r="B3" s="227"/>
      <c r="C3" s="240" t="s">
        <v>2</v>
      </c>
      <c r="D3" s="241"/>
      <c r="E3" s="241"/>
      <c r="F3" s="241"/>
      <c r="G3" s="241"/>
      <c r="H3" s="242"/>
      <c r="I3" s="232" t="s">
        <v>3</v>
      </c>
      <c r="J3" s="233"/>
    </row>
    <row r="4" spans="2:11" ht="21.75" customHeight="1" x14ac:dyDescent="0.2">
      <c r="B4" s="227"/>
      <c r="C4" s="234" t="s">
        <v>4</v>
      </c>
      <c r="D4" s="235"/>
      <c r="E4" s="235"/>
      <c r="F4" s="235"/>
      <c r="G4" s="235"/>
      <c r="H4" s="236"/>
      <c r="I4" s="232" t="s">
        <v>5</v>
      </c>
      <c r="J4" s="233"/>
      <c r="K4" s="212"/>
    </row>
    <row r="5" spans="2:11" ht="18" customHeight="1" x14ac:dyDescent="0.2">
      <c r="B5" s="227"/>
      <c r="C5" s="237"/>
      <c r="D5" s="238"/>
      <c r="E5" s="238"/>
      <c r="F5" s="238"/>
      <c r="G5" s="238"/>
      <c r="H5" s="239"/>
      <c r="I5" s="231" t="s">
        <v>6</v>
      </c>
      <c r="J5" s="231"/>
    </row>
    <row r="6" spans="2:11" x14ac:dyDescent="0.2">
      <c r="B6" s="243"/>
      <c r="C6" s="243"/>
      <c r="D6" s="243"/>
      <c r="E6" s="243"/>
      <c r="F6" s="243"/>
      <c r="G6" s="243"/>
      <c r="H6" s="243"/>
      <c r="I6" s="243"/>
      <c r="J6" s="243"/>
    </row>
    <row r="7" spans="2:11" ht="25.5" customHeight="1" x14ac:dyDescent="0.2">
      <c r="B7" s="244" t="s">
        <v>7</v>
      </c>
      <c r="C7" s="244"/>
      <c r="D7" s="245" t="s">
        <v>8</v>
      </c>
      <c r="E7" s="246"/>
      <c r="F7" s="246"/>
      <c r="G7" s="246"/>
      <c r="H7" s="247"/>
      <c r="I7" s="245" t="s">
        <v>9</v>
      </c>
      <c r="J7" s="247"/>
    </row>
    <row r="8" spans="2:11" ht="36" customHeight="1" x14ac:dyDescent="0.2">
      <c r="B8" s="248" t="s">
        <v>10</v>
      </c>
      <c r="C8" s="248"/>
      <c r="D8" s="249" t="s">
        <v>11</v>
      </c>
      <c r="E8" s="250"/>
      <c r="F8" s="250"/>
      <c r="G8" s="250"/>
      <c r="H8" s="251"/>
      <c r="I8" s="252"/>
      <c r="J8" s="253"/>
    </row>
    <row r="9" spans="2:11" ht="36" customHeight="1" x14ac:dyDescent="0.2">
      <c r="B9" s="248" t="s">
        <v>12</v>
      </c>
      <c r="C9" s="248"/>
      <c r="D9" s="249" t="s">
        <v>13</v>
      </c>
      <c r="E9" s="250"/>
      <c r="F9" s="250"/>
      <c r="G9" s="250"/>
      <c r="H9" s="251"/>
      <c r="I9" s="252"/>
      <c r="J9" s="253"/>
    </row>
    <row r="10" spans="2:11" ht="36" customHeight="1" x14ac:dyDescent="0.2">
      <c r="B10" s="248" t="s">
        <v>14</v>
      </c>
      <c r="C10" s="248"/>
      <c r="D10" s="249" t="s">
        <v>15</v>
      </c>
      <c r="E10" s="250"/>
      <c r="F10" s="250"/>
      <c r="G10" s="250"/>
      <c r="H10" s="251"/>
      <c r="I10" s="252"/>
      <c r="J10" s="253"/>
    </row>
    <row r="11" spans="2:11" ht="36" customHeight="1" x14ac:dyDescent="0.2">
      <c r="B11" s="248" t="s">
        <v>16</v>
      </c>
      <c r="C11" s="248"/>
      <c r="D11" s="249" t="s">
        <v>17</v>
      </c>
      <c r="E11" s="250"/>
      <c r="F11" s="250"/>
      <c r="G11" s="250"/>
      <c r="H11" s="251"/>
      <c r="I11" s="252"/>
      <c r="J11" s="253"/>
    </row>
    <row r="12" spans="2:11" ht="36" customHeight="1" x14ac:dyDescent="0.2">
      <c r="B12" s="248" t="s">
        <v>18</v>
      </c>
      <c r="C12" s="248"/>
      <c r="D12" s="249" t="s">
        <v>19</v>
      </c>
      <c r="E12" s="250"/>
      <c r="F12" s="250"/>
      <c r="G12" s="250"/>
      <c r="H12" s="251"/>
      <c r="I12" s="252"/>
      <c r="J12" s="253"/>
    </row>
    <row r="13" spans="2:11" ht="36" customHeight="1" x14ac:dyDescent="0.2">
      <c r="B13" s="248" t="s">
        <v>20</v>
      </c>
      <c r="C13" s="248"/>
      <c r="D13" s="249" t="s">
        <v>21</v>
      </c>
      <c r="E13" s="250"/>
      <c r="F13" s="250"/>
      <c r="G13" s="250"/>
      <c r="H13" s="251"/>
      <c r="I13" s="252"/>
      <c r="J13" s="253"/>
    </row>
    <row r="14" spans="2:11" ht="36" customHeight="1" x14ac:dyDescent="0.2">
      <c r="B14" s="248" t="s">
        <v>22</v>
      </c>
      <c r="C14" s="248"/>
      <c r="D14" s="249" t="s">
        <v>23</v>
      </c>
      <c r="E14" s="250"/>
      <c r="F14" s="250"/>
      <c r="G14" s="250"/>
      <c r="H14" s="251"/>
      <c r="I14" s="252"/>
      <c r="J14" s="253"/>
    </row>
    <row r="15" spans="2:11" ht="36" customHeight="1" x14ac:dyDescent="0.2">
      <c r="B15" s="248" t="s">
        <v>24</v>
      </c>
      <c r="C15" s="248"/>
      <c r="D15" s="249" t="s">
        <v>25</v>
      </c>
      <c r="E15" s="250"/>
      <c r="F15" s="250"/>
      <c r="G15" s="250"/>
      <c r="H15" s="251"/>
      <c r="I15" s="252"/>
      <c r="J15" s="253"/>
    </row>
    <row r="16" spans="2:11" ht="36" customHeight="1" x14ac:dyDescent="0.2">
      <c r="B16" s="248" t="s">
        <v>26</v>
      </c>
      <c r="C16" s="248"/>
      <c r="D16" s="249" t="s">
        <v>27</v>
      </c>
      <c r="E16" s="250"/>
      <c r="F16" s="250"/>
      <c r="G16" s="250"/>
      <c r="H16" s="251"/>
      <c r="I16" s="252"/>
      <c r="J16" s="253"/>
    </row>
    <row r="17" spans="2:10" ht="36" customHeight="1" x14ac:dyDescent="0.2">
      <c r="B17" s="248" t="s">
        <v>28</v>
      </c>
      <c r="C17" s="248"/>
      <c r="D17" s="249" t="s">
        <v>29</v>
      </c>
      <c r="E17" s="250"/>
      <c r="F17" s="250"/>
      <c r="G17" s="250"/>
      <c r="H17" s="251"/>
      <c r="I17" s="252"/>
      <c r="J17" s="253"/>
    </row>
    <row r="18" spans="2:10" ht="36" customHeight="1" x14ac:dyDescent="0.2">
      <c r="B18" s="248" t="s">
        <v>30</v>
      </c>
      <c r="C18" s="248"/>
      <c r="D18" s="249" t="s">
        <v>31</v>
      </c>
      <c r="E18" s="250"/>
      <c r="F18" s="250"/>
      <c r="G18" s="250"/>
      <c r="H18" s="251"/>
      <c r="I18" s="252"/>
      <c r="J18" s="253"/>
    </row>
    <row r="19" spans="2:10" ht="36" customHeight="1" x14ac:dyDescent="0.2">
      <c r="B19" s="248" t="s">
        <v>32</v>
      </c>
      <c r="C19" s="248"/>
      <c r="D19" s="249" t="s">
        <v>33</v>
      </c>
      <c r="E19" s="250"/>
      <c r="F19" s="250"/>
      <c r="G19" s="250"/>
      <c r="H19" s="251"/>
      <c r="I19" s="252"/>
      <c r="J19" s="253"/>
    </row>
    <row r="21" spans="2:10" ht="45" customHeight="1" x14ac:dyDescent="0.2">
      <c r="B21" s="256" t="s">
        <v>34</v>
      </c>
      <c r="C21" s="257"/>
      <c r="D21" s="257"/>
      <c r="E21" s="257"/>
      <c r="F21" s="257"/>
      <c r="G21" s="257"/>
      <c r="H21" s="257"/>
      <c r="I21" s="257"/>
      <c r="J21" s="257"/>
    </row>
    <row r="22" spans="2:10" x14ac:dyDescent="0.2">
      <c r="B22" s="257"/>
      <c r="C22" s="257"/>
      <c r="D22" s="257"/>
      <c r="E22" s="257"/>
      <c r="F22" s="257"/>
      <c r="G22" s="257"/>
      <c r="H22" s="257"/>
      <c r="I22" s="257"/>
      <c r="J22" s="257"/>
    </row>
    <row r="23" spans="2:10" ht="30.75" customHeight="1" x14ac:dyDescent="0.2">
      <c r="B23" s="254" t="s">
        <v>35</v>
      </c>
      <c r="C23" s="255"/>
      <c r="D23" s="255"/>
      <c r="E23" s="255"/>
      <c r="F23" s="255"/>
      <c r="G23" s="255"/>
      <c r="H23" s="255"/>
      <c r="I23" s="255"/>
      <c r="J23" s="255"/>
    </row>
  </sheetData>
  <sheetProtection formatCells="0" formatColumns="0" formatRows="0"/>
  <mergeCells count="51">
    <mergeCell ref="B23:J23"/>
    <mergeCell ref="B17:C17"/>
    <mergeCell ref="D17:H17"/>
    <mergeCell ref="I17:J17"/>
    <mergeCell ref="B18:C18"/>
    <mergeCell ref="D18:H18"/>
    <mergeCell ref="I18:J18"/>
    <mergeCell ref="B19:C19"/>
    <mergeCell ref="D19:H19"/>
    <mergeCell ref="I19:J19"/>
    <mergeCell ref="B21:J21"/>
    <mergeCell ref="B22:J22"/>
    <mergeCell ref="B15:C15"/>
    <mergeCell ref="D15:H15"/>
    <mergeCell ref="I15:J15"/>
    <mergeCell ref="B16:C16"/>
    <mergeCell ref="D16:H16"/>
    <mergeCell ref="I16:J16"/>
    <mergeCell ref="B13:C13"/>
    <mergeCell ref="D13:H13"/>
    <mergeCell ref="I13:J13"/>
    <mergeCell ref="B14:C14"/>
    <mergeCell ref="D14:H14"/>
    <mergeCell ref="I14:J14"/>
    <mergeCell ref="B11:C11"/>
    <mergeCell ref="D11:H11"/>
    <mergeCell ref="I11:J11"/>
    <mergeCell ref="B12:C12"/>
    <mergeCell ref="D12:H12"/>
    <mergeCell ref="I12:J12"/>
    <mergeCell ref="B9:C9"/>
    <mergeCell ref="D9:H9"/>
    <mergeCell ref="I9:J9"/>
    <mergeCell ref="B10:C10"/>
    <mergeCell ref="D10:H10"/>
    <mergeCell ref="I10:J10"/>
    <mergeCell ref="B6:J6"/>
    <mergeCell ref="B7:C7"/>
    <mergeCell ref="D7:H7"/>
    <mergeCell ref="I7:J7"/>
    <mergeCell ref="B8:C8"/>
    <mergeCell ref="D8:H8"/>
    <mergeCell ref="I8:J8"/>
    <mergeCell ref="B2:B5"/>
    <mergeCell ref="C2:H2"/>
    <mergeCell ref="I2:J2"/>
    <mergeCell ref="I3:J3"/>
    <mergeCell ref="C4:H5"/>
    <mergeCell ref="I4:J4"/>
    <mergeCell ref="I5:J5"/>
    <mergeCell ref="C3:H3"/>
  </mergeCell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11.42578125" defaultRowHeight="15" x14ac:dyDescent="0.25"/>
  <cols>
    <col min="1" max="1" width="13" customWidth="1"/>
  </cols>
  <sheetData>
    <row r="1" spans="1:10" ht="57" customHeight="1" x14ac:dyDescent="0.25">
      <c r="A1" s="478"/>
      <c r="B1" s="478"/>
      <c r="C1" s="475" t="s">
        <v>651</v>
      </c>
      <c r="D1" s="475"/>
      <c r="E1" s="475"/>
      <c r="F1" s="475"/>
      <c r="G1" s="475"/>
      <c r="H1" s="475"/>
      <c r="I1" s="477" t="s">
        <v>652</v>
      </c>
      <c r="J1" s="477"/>
    </row>
    <row r="2" spans="1:10" ht="24.95" customHeight="1" x14ac:dyDescent="0.25">
      <c r="A2" s="478"/>
      <c r="B2" s="478"/>
      <c r="C2" s="476" t="s">
        <v>653</v>
      </c>
      <c r="D2" s="476"/>
      <c r="E2" s="476"/>
      <c r="F2" s="476"/>
      <c r="G2" s="476"/>
      <c r="H2" s="476"/>
      <c r="I2" s="477" t="s">
        <v>654</v>
      </c>
      <c r="J2" s="477"/>
    </row>
    <row r="3" spans="1:10" ht="24.95" customHeight="1" x14ac:dyDescent="0.25">
      <c r="A3" s="478"/>
      <c r="B3" s="478"/>
      <c r="C3" s="479"/>
      <c r="D3" s="479"/>
      <c r="E3" s="479"/>
      <c r="F3" s="479"/>
      <c r="G3" s="479"/>
      <c r="H3" s="479"/>
      <c r="I3" s="477"/>
      <c r="J3" s="477"/>
    </row>
    <row r="4" spans="1:10" x14ac:dyDescent="0.25">
      <c r="A4" s="15"/>
      <c r="B4" s="15"/>
      <c r="C4" s="15"/>
      <c r="D4" s="15"/>
      <c r="E4" s="15"/>
      <c r="F4" s="15"/>
      <c r="G4" s="15"/>
      <c r="H4" s="15"/>
      <c r="I4" s="22"/>
      <c r="J4" s="22"/>
    </row>
    <row r="5" spans="1:10" ht="15.75" thickBot="1" x14ac:dyDescent="0.3"/>
    <row r="6" spans="1:10" x14ac:dyDescent="0.25">
      <c r="A6" s="466"/>
      <c r="B6" s="467"/>
      <c r="C6" s="467"/>
      <c r="D6" s="467"/>
      <c r="E6" s="467"/>
      <c r="F6" s="467"/>
      <c r="G6" s="467"/>
      <c r="H6" s="467"/>
      <c r="I6" s="467"/>
      <c r="J6" s="468"/>
    </row>
    <row r="7" spans="1:10" x14ac:dyDescent="0.25">
      <c r="A7" s="469"/>
      <c r="B7" s="470"/>
      <c r="C7" s="470"/>
      <c r="D7" s="470"/>
      <c r="E7" s="470"/>
      <c r="F7" s="470"/>
      <c r="G7" s="470"/>
      <c r="H7" s="470"/>
      <c r="I7" s="470"/>
      <c r="J7" s="471"/>
    </row>
    <row r="8" spans="1:10" x14ac:dyDescent="0.25">
      <c r="A8" s="469"/>
      <c r="B8" s="470"/>
      <c r="C8" s="470"/>
      <c r="D8" s="470"/>
      <c r="E8" s="470"/>
      <c r="F8" s="470"/>
      <c r="G8" s="470"/>
      <c r="H8" s="470"/>
      <c r="I8" s="470"/>
      <c r="J8" s="471"/>
    </row>
    <row r="9" spans="1:10" x14ac:dyDescent="0.25">
      <c r="A9" s="469"/>
      <c r="B9" s="470"/>
      <c r="C9" s="470"/>
      <c r="D9" s="470"/>
      <c r="E9" s="470"/>
      <c r="F9" s="470"/>
      <c r="G9" s="470"/>
      <c r="H9" s="470"/>
      <c r="I9" s="470"/>
      <c r="J9" s="471"/>
    </row>
    <row r="10" spans="1:10" x14ac:dyDescent="0.25">
      <c r="A10" s="469"/>
      <c r="B10" s="470"/>
      <c r="C10" s="470"/>
      <c r="D10" s="470"/>
      <c r="E10" s="470"/>
      <c r="F10" s="470"/>
      <c r="G10" s="470"/>
      <c r="H10" s="470"/>
      <c r="I10" s="470"/>
      <c r="J10" s="471"/>
    </row>
    <row r="11" spans="1:10" x14ac:dyDescent="0.25">
      <c r="A11" s="469"/>
      <c r="B11" s="470"/>
      <c r="C11" s="470"/>
      <c r="D11" s="470"/>
      <c r="E11" s="470"/>
      <c r="F11" s="470"/>
      <c r="G11" s="470"/>
      <c r="H11" s="470"/>
      <c r="I11" s="470"/>
      <c r="J11" s="471"/>
    </row>
    <row r="12" spans="1:10" x14ac:dyDescent="0.25">
      <c r="A12" s="469"/>
      <c r="B12" s="470"/>
      <c r="C12" s="470"/>
      <c r="D12" s="470"/>
      <c r="E12" s="470"/>
      <c r="F12" s="470"/>
      <c r="G12" s="470"/>
      <c r="H12" s="470"/>
      <c r="I12" s="470"/>
      <c r="J12" s="471"/>
    </row>
    <row r="13" spans="1:10" x14ac:dyDescent="0.25">
      <c r="A13" s="469"/>
      <c r="B13" s="470"/>
      <c r="C13" s="470"/>
      <c r="D13" s="470"/>
      <c r="E13" s="470"/>
      <c r="F13" s="470"/>
      <c r="G13" s="470"/>
      <c r="H13" s="470"/>
      <c r="I13" s="470"/>
      <c r="J13" s="471"/>
    </row>
    <row r="14" spans="1:10" x14ac:dyDescent="0.25">
      <c r="A14" s="469"/>
      <c r="B14" s="470"/>
      <c r="C14" s="470"/>
      <c r="D14" s="470"/>
      <c r="E14" s="470"/>
      <c r="F14" s="470"/>
      <c r="G14" s="470"/>
      <c r="H14" s="470"/>
      <c r="I14" s="470"/>
      <c r="J14" s="471"/>
    </row>
    <row r="15" spans="1:10" x14ac:dyDescent="0.25">
      <c r="A15" s="469"/>
      <c r="B15" s="470"/>
      <c r="C15" s="470"/>
      <c r="D15" s="470"/>
      <c r="E15" s="470"/>
      <c r="F15" s="470"/>
      <c r="G15" s="470"/>
      <c r="H15" s="470"/>
      <c r="I15" s="470"/>
      <c r="J15" s="471"/>
    </row>
    <row r="16" spans="1:10" x14ac:dyDescent="0.25">
      <c r="A16" s="469"/>
      <c r="B16" s="470"/>
      <c r="C16" s="470"/>
      <c r="D16" s="470"/>
      <c r="E16" s="470"/>
      <c r="F16" s="470"/>
      <c r="G16" s="470"/>
      <c r="H16" s="470"/>
      <c r="I16" s="470"/>
      <c r="J16" s="471"/>
    </row>
    <row r="17" spans="1:10" x14ac:dyDescent="0.25">
      <c r="A17" s="469"/>
      <c r="B17" s="470"/>
      <c r="C17" s="470"/>
      <c r="D17" s="470"/>
      <c r="E17" s="470"/>
      <c r="F17" s="470"/>
      <c r="G17" s="470"/>
      <c r="H17" s="470"/>
      <c r="I17" s="470"/>
      <c r="J17" s="471"/>
    </row>
    <row r="18" spans="1:10" x14ac:dyDescent="0.25">
      <c r="A18" s="469"/>
      <c r="B18" s="470"/>
      <c r="C18" s="470"/>
      <c r="D18" s="470"/>
      <c r="E18" s="470"/>
      <c r="F18" s="470"/>
      <c r="G18" s="470"/>
      <c r="H18" s="470"/>
      <c r="I18" s="470"/>
      <c r="J18" s="471"/>
    </row>
    <row r="19" spans="1:10" x14ac:dyDescent="0.25">
      <c r="A19" s="469"/>
      <c r="B19" s="470"/>
      <c r="C19" s="470"/>
      <c r="D19" s="470"/>
      <c r="E19" s="470"/>
      <c r="F19" s="470"/>
      <c r="G19" s="470"/>
      <c r="H19" s="470"/>
      <c r="I19" s="470"/>
      <c r="J19" s="471"/>
    </row>
    <row r="20" spans="1:10" x14ac:dyDescent="0.25">
      <c r="A20" s="469"/>
      <c r="B20" s="470"/>
      <c r="C20" s="470"/>
      <c r="D20" s="470"/>
      <c r="E20" s="470"/>
      <c r="F20" s="470"/>
      <c r="G20" s="470"/>
      <c r="H20" s="470"/>
      <c r="I20" s="470"/>
      <c r="J20" s="471"/>
    </row>
    <row r="21" spans="1:10" x14ac:dyDescent="0.25">
      <c r="A21" s="469"/>
      <c r="B21" s="470"/>
      <c r="C21" s="470"/>
      <c r="D21" s="470"/>
      <c r="E21" s="470"/>
      <c r="F21" s="470"/>
      <c r="G21" s="470"/>
      <c r="H21" s="470"/>
      <c r="I21" s="470"/>
      <c r="J21" s="471"/>
    </row>
    <row r="22" spans="1:10" x14ac:dyDescent="0.25">
      <c r="A22" s="469"/>
      <c r="B22" s="470"/>
      <c r="C22" s="470"/>
      <c r="D22" s="470"/>
      <c r="E22" s="470"/>
      <c r="F22" s="470"/>
      <c r="G22" s="470"/>
      <c r="H22" s="470"/>
      <c r="I22" s="470"/>
      <c r="J22" s="471"/>
    </row>
    <row r="23" spans="1:10" x14ac:dyDescent="0.25">
      <c r="A23" s="469"/>
      <c r="B23" s="470"/>
      <c r="C23" s="470"/>
      <c r="D23" s="470"/>
      <c r="E23" s="470"/>
      <c r="F23" s="470"/>
      <c r="G23" s="470"/>
      <c r="H23" s="470"/>
      <c r="I23" s="470"/>
      <c r="J23" s="471"/>
    </row>
    <row r="24" spans="1:10" x14ac:dyDescent="0.25">
      <c r="A24" s="469"/>
      <c r="B24" s="470"/>
      <c r="C24" s="470"/>
      <c r="D24" s="470"/>
      <c r="E24" s="470"/>
      <c r="F24" s="470"/>
      <c r="G24" s="470"/>
      <c r="H24" s="470"/>
      <c r="I24" s="470"/>
      <c r="J24" s="471"/>
    </row>
    <row r="25" spans="1:10" x14ac:dyDescent="0.25">
      <c r="A25" s="469"/>
      <c r="B25" s="470"/>
      <c r="C25" s="470"/>
      <c r="D25" s="470"/>
      <c r="E25" s="470"/>
      <c r="F25" s="470"/>
      <c r="G25" s="470"/>
      <c r="H25" s="470"/>
      <c r="I25" s="470"/>
      <c r="J25" s="471"/>
    </row>
    <row r="26" spans="1:10" ht="15.75" thickBot="1" x14ac:dyDescent="0.3">
      <c r="A26" s="472"/>
      <c r="B26" s="473"/>
      <c r="C26" s="473"/>
      <c r="D26" s="473"/>
      <c r="E26" s="473"/>
      <c r="F26" s="473"/>
      <c r="G26" s="473"/>
      <c r="H26" s="473"/>
      <c r="I26" s="473"/>
      <c r="J26" s="474"/>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101"/>
  <sheetViews>
    <sheetView showGridLines="0" view="pageBreakPreview" zoomScale="70" zoomScaleNormal="80" zoomScaleSheetLayoutView="70" workbookViewId="0"/>
  </sheetViews>
  <sheetFormatPr baseColWidth="10" defaultColWidth="11.42578125" defaultRowHeight="14.25" x14ac:dyDescent="0.2"/>
  <cols>
    <col min="1" max="1" width="9" style="14" customWidth="1"/>
    <col min="2" max="2" width="2.5703125" style="14" customWidth="1"/>
    <col min="3" max="4" width="12.85546875" style="14" customWidth="1"/>
    <col min="5" max="5" width="11.42578125" style="14"/>
    <col min="6" max="6" width="18.5703125" style="14" customWidth="1"/>
    <col min="7" max="7" width="5.7109375" style="14" customWidth="1"/>
    <col min="8" max="8" width="15.7109375" style="14" customWidth="1"/>
    <col min="9" max="9" width="18.140625" style="14" customWidth="1"/>
    <col min="10" max="10" width="17.7109375" style="14" customWidth="1"/>
    <col min="11" max="12" width="11.42578125" style="14"/>
    <col min="13" max="13" width="13.140625" style="14" customWidth="1"/>
    <col min="14" max="14" width="2.5703125" style="14" customWidth="1"/>
    <col min="15" max="16384" width="11.42578125" style="14"/>
  </cols>
  <sheetData>
    <row r="2" spans="1:13" ht="23.25" customHeight="1" x14ac:dyDescent="0.2">
      <c r="A2" s="301" t="s">
        <v>36</v>
      </c>
      <c r="C2" s="484"/>
      <c r="D2" s="484"/>
      <c r="E2" s="280" t="s">
        <v>0</v>
      </c>
      <c r="F2" s="280"/>
      <c r="G2" s="280"/>
      <c r="H2" s="280"/>
      <c r="I2" s="280"/>
      <c r="J2" s="280"/>
      <c r="K2" s="280"/>
      <c r="L2" s="485" t="s">
        <v>37</v>
      </c>
      <c r="M2" s="485"/>
    </row>
    <row r="3" spans="1:13" ht="25.5" customHeight="1" x14ac:dyDescent="0.2">
      <c r="A3" s="301"/>
      <c r="C3" s="484"/>
      <c r="D3" s="484"/>
      <c r="E3" s="280" t="s">
        <v>2</v>
      </c>
      <c r="F3" s="280"/>
      <c r="G3" s="280"/>
      <c r="H3" s="280"/>
      <c r="I3" s="280"/>
      <c r="J3" s="280"/>
      <c r="K3" s="280"/>
      <c r="L3" s="485" t="s">
        <v>3</v>
      </c>
      <c r="M3" s="485"/>
    </row>
    <row r="4" spans="1:13" ht="25.5" customHeight="1" x14ac:dyDescent="0.2">
      <c r="A4" s="301"/>
      <c r="C4" s="484"/>
      <c r="D4" s="484"/>
      <c r="E4" s="280" t="s">
        <v>4</v>
      </c>
      <c r="F4" s="280"/>
      <c r="G4" s="280"/>
      <c r="H4" s="280"/>
      <c r="I4" s="280"/>
      <c r="J4" s="280"/>
      <c r="K4" s="280"/>
      <c r="L4" s="485" t="s">
        <v>655</v>
      </c>
      <c r="M4" s="485"/>
    </row>
    <row r="5" spans="1:13" ht="19.5" customHeight="1" x14ac:dyDescent="0.2">
      <c r="A5" s="301"/>
      <c r="C5" s="484"/>
      <c r="D5" s="484"/>
      <c r="E5" s="280"/>
      <c r="F5" s="280"/>
      <c r="G5" s="280"/>
      <c r="H5" s="280"/>
      <c r="I5" s="280"/>
      <c r="J5" s="280"/>
      <c r="K5" s="280"/>
      <c r="L5" s="345" t="s">
        <v>656</v>
      </c>
      <c r="M5" s="346"/>
    </row>
    <row r="6" spans="1:13" ht="9.75" customHeight="1" x14ac:dyDescent="0.2">
      <c r="A6" s="301"/>
      <c r="E6" s="110"/>
      <c r="F6" s="110"/>
      <c r="G6" s="110"/>
      <c r="H6" s="110"/>
      <c r="I6" s="110"/>
      <c r="J6" s="110"/>
      <c r="K6" s="111"/>
      <c r="L6" s="111"/>
    </row>
    <row r="7" spans="1:13" ht="25.5" customHeight="1" x14ac:dyDescent="0.2">
      <c r="A7" s="301"/>
      <c r="C7" s="481" t="s">
        <v>657</v>
      </c>
      <c r="D7" s="481"/>
      <c r="E7" s="481"/>
      <c r="F7" s="481"/>
      <c r="G7" s="481"/>
      <c r="H7" s="481"/>
      <c r="I7" s="481"/>
      <c r="J7" s="481"/>
      <c r="K7" s="481"/>
      <c r="L7" s="481"/>
      <c r="M7" s="481"/>
    </row>
    <row r="8" spans="1:13" ht="12" customHeight="1" x14ac:dyDescent="0.2">
      <c r="C8" s="112"/>
      <c r="D8" s="112"/>
      <c r="E8" s="34"/>
      <c r="F8" s="34"/>
      <c r="G8" s="34"/>
      <c r="H8" s="34"/>
      <c r="I8" s="34"/>
      <c r="J8" s="34"/>
      <c r="K8" s="35"/>
      <c r="L8" s="35"/>
    </row>
    <row r="9" spans="1:13" ht="15" x14ac:dyDescent="0.25">
      <c r="C9" s="482" t="s">
        <v>658</v>
      </c>
      <c r="D9" s="482"/>
      <c r="E9" s="482"/>
      <c r="F9" s="482"/>
      <c r="G9" s="482"/>
      <c r="H9" s="482"/>
      <c r="I9" s="482"/>
      <c r="J9" s="482"/>
      <c r="K9" s="482"/>
      <c r="L9" s="482"/>
      <c r="M9" s="482"/>
    </row>
    <row r="10" spans="1:13" ht="15" x14ac:dyDescent="0.2">
      <c r="C10" s="483" t="s">
        <v>659</v>
      </c>
      <c r="D10" s="483"/>
      <c r="E10" s="483"/>
      <c r="F10" s="483"/>
      <c r="G10" s="483" t="s">
        <v>660</v>
      </c>
      <c r="H10" s="483"/>
      <c r="I10" s="483"/>
      <c r="J10" s="483"/>
      <c r="K10" s="483" t="s">
        <v>661</v>
      </c>
      <c r="L10" s="483"/>
      <c r="M10" s="483"/>
    </row>
    <row r="11" spans="1:13" ht="33.75" customHeight="1" x14ac:dyDescent="0.2">
      <c r="C11" s="265"/>
      <c r="D11" s="265"/>
      <c r="E11" s="265"/>
      <c r="F11" s="265"/>
      <c r="G11" s="265"/>
      <c r="H11" s="265"/>
      <c r="I11" s="514" t="s">
        <v>662</v>
      </c>
      <c r="J11" s="515"/>
      <c r="K11" s="486" t="s">
        <v>663</v>
      </c>
      <c r="L11" s="486"/>
      <c r="M11" s="486"/>
    </row>
    <row r="12" spans="1:13" ht="34.5" customHeight="1" x14ac:dyDescent="0.2">
      <c r="C12" s="265"/>
      <c r="D12" s="265"/>
      <c r="E12" s="265"/>
      <c r="F12" s="265"/>
      <c r="G12" s="265"/>
      <c r="H12" s="265"/>
      <c r="I12" s="514" t="s">
        <v>664</v>
      </c>
      <c r="J12" s="515"/>
      <c r="K12" s="486"/>
      <c r="L12" s="486"/>
      <c r="M12" s="486"/>
    </row>
    <row r="13" spans="1:13" ht="32.25" customHeight="1" x14ac:dyDescent="0.2">
      <c r="C13" s="265"/>
      <c r="D13" s="265"/>
      <c r="E13" s="265"/>
      <c r="F13" s="265"/>
      <c r="G13" s="265"/>
      <c r="H13" s="265"/>
      <c r="I13" s="514" t="s">
        <v>665</v>
      </c>
      <c r="J13" s="515"/>
      <c r="K13" s="486"/>
      <c r="L13" s="486"/>
      <c r="M13" s="486"/>
    </row>
    <row r="14" spans="1:13" ht="44.25" customHeight="1" x14ac:dyDescent="0.2">
      <c r="C14" s="265"/>
      <c r="D14" s="265"/>
      <c r="E14" s="265"/>
      <c r="F14" s="265"/>
      <c r="G14" s="265"/>
      <c r="H14" s="265"/>
      <c r="I14" s="514" t="s">
        <v>666</v>
      </c>
      <c r="J14" s="515"/>
      <c r="K14" s="486"/>
      <c r="L14" s="486"/>
      <c r="M14" s="486"/>
    </row>
    <row r="15" spans="1:13" ht="45.75" customHeight="1" x14ac:dyDescent="0.2">
      <c r="C15" s="265"/>
      <c r="D15" s="265"/>
      <c r="E15" s="265"/>
      <c r="F15" s="265"/>
      <c r="G15" s="265"/>
      <c r="H15" s="265"/>
      <c r="I15" s="514" t="s">
        <v>667</v>
      </c>
      <c r="J15" s="515"/>
      <c r="K15" s="486"/>
      <c r="L15" s="486"/>
      <c r="M15" s="486"/>
    </row>
    <row r="16" spans="1:13" ht="47.25" customHeight="1" x14ac:dyDescent="0.2">
      <c r="C16" s="265"/>
      <c r="D16" s="265"/>
      <c r="E16" s="265"/>
      <c r="F16" s="265"/>
      <c r="G16" s="265"/>
      <c r="H16" s="265"/>
      <c r="I16" s="514" t="s">
        <v>668</v>
      </c>
      <c r="J16" s="515"/>
      <c r="K16" s="486"/>
      <c r="L16" s="486"/>
      <c r="M16" s="486"/>
    </row>
    <row r="17" spans="3:13" ht="45" customHeight="1" x14ac:dyDescent="0.2">
      <c r="C17" s="265"/>
      <c r="D17" s="265"/>
      <c r="E17" s="265"/>
      <c r="F17" s="265"/>
      <c r="G17" s="265"/>
      <c r="H17" s="265"/>
      <c r="I17" s="514" t="s">
        <v>669</v>
      </c>
      <c r="J17" s="515"/>
      <c r="K17" s="486"/>
      <c r="L17" s="486"/>
      <c r="M17" s="486"/>
    </row>
    <row r="18" spans="3:13" ht="96.75" customHeight="1" x14ac:dyDescent="0.2">
      <c r="C18" s="265"/>
      <c r="D18" s="265"/>
      <c r="E18" s="265"/>
      <c r="F18" s="265"/>
      <c r="G18" s="265"/>
      <c r="H18" s="265"/>
      <c r="I18" s="514" t="s">
        <v>670</v>
      </c>
      <c r="J18" s="515"/>
      <c r="K18" s="486" t="s">
        <v>671</v>
      </c>
      <c r="L18" s="486"/>
      <c r="M18" s="486"/>
    </row>
    <row r="19" spans="3:13" ht="66" customHeight="1" x14ac:dyDescent="0.2">
      <c r="C19" s="265"/>
      <c r="D19" s="265"/>
      <c r="E19" s="265"/>
      <c r="F19" s="265"/>
      <c r="G19" s="265"/>
      <c r="H19" s="265"/>
      <c r="I19" s="514" t="s">
        <v>672</v>
      </c>
      <c r="J19" s="515"/>
      <c r="K19" s="486" t="s">
        <v>673</v>
      </c>
      <c r="L19" s="486"/>
      <c r="M19" s="486"/>
    </row>
    <row r="21" spans="3:13" ht="15" x14ac:dyDescent="0.25">
      <c r="C21" s="482" t="s">
        <v>674</v>
      </c>
      <c r="D21" s="482"/>
      <c r="E21" s="482"/>
      <c r="F21" s="482"/>
      <c r="G21" s="482"/>
      <c r="H21" s="482"/>
      <c r="I21" s="482"/>
      <c r="J21" s="482"/>
      <c r="K21" s="482"/>
      <c r="L21" s="482"/>
      <c r="M21" s="482"/>
    </row>
    <row r="22" spans="3:13" ht="15" x14ac:dyDescent="0.2">
      <c r="C22" s="483" t="s">
        <v>659</v>
      </c>
      <c r="D22" s="483"/>
      <c r="E22" s="483"/>
      <c r="F22" s="483"/>
      <c r="G22" s="483" t="s">
        <v>660</v>
      </c>
      <c r="H22" s="483"/>
      <c r="I22" s="483"/>
      <c r="J22" s="483"/>
      <c r="K22" s="483" t="s">
        <v>661</v>
      </c>
      <c r="L22" s="483"/>
      <c r="M22" s="483"/>
    </row>
    <row r="23" spans="3:13" ht="31.5" customHeight="1" x14ac:dyDescent="0.2">
      <c r="C23" s="484"/>
      <c r="D23" s="484"/>
      <c r="E23" s="484"/>
      <c r="F23" s="484"/>
      <c r="G23" s="113">
        <v>1</v>
      </c>
      <c r="H23" s="487" t="s">
        <v>675</v>
      </c>
      <c r="I23" s="487"/>
      <c r="J23" s="487"/>
      <c r="K23" s="487"/>
      <c r="L23" s="519" t="s">
        <v>676</v>
      </c>
      <c r="M23" s="519"/>
    </row>
    <row r="24" spans="3:13" ht="31.5" customHeight="1" x14ac:dyDescent="0.2">
      <c r="C24" s="484"/>
      <c r="D24" s="484"/>
      <c r="E24" s="484"/>
      <c r="F24" s="484"/>
      <c r="G24" s="114">
        <v>2</v>
      </c>
      <c r="H24" s="487" t="s">
        <v>677</v>
      </c>
      <c r="I24" s="487"/>
      <c r="J24" s="487"/>
      <c r="K24" s="487"/>
      <c r="L24" s="519" t="s">
        <v>676</v>
      </c>
      <c r="M24" s="519"/>
    </row>
    <row r="25" spans="3:13" ht="69" customHeight="1" x14ac:dyDescent="0.2">
      <c r="C25" s="484"/>
      <c r="D25" s="484"/>
      <c r="E25" s="484"/>
      <c r="F25" s="484"/>
      <c r="G25" s="113">
        <v>3</v>
      </c>
      <c r="H25" s="487" t="s">
        <v>678</v>
      </c>
      <c r="I25" s="487"/>
      <c r="J25" s="487"/>
      <c r="K25" s="487"/>
      <c r="L25" s="519" t="s">
        <v>676</v>
      </c>
      <c r="M25" s="519"/>
    </row>
    <row r="26" spans="3:13" ht="33.75" customHeight="1" x14ac:dyDescent="0.2">
      <c r="C26" s="484"/>
      <c r="D26" s="484"/>
      <c r="E26" s="484"/>
      <c r="F26" s="484"/>
      <c r="G26" s="113">
        <v>4</v>
      </c>
      <c r="H26" s="487" t="s">
        <v>679</v>
      </c>
      <c r="I26" s="487"/>
      <c r="J26" s="487"/>
      <c r="K26" s="487"/>
      <c r="L26" s="519" t="s">
        <v>676</v>
      </c>
      <c r="M26" s="519"/>
    </row>
    <row r="27" spans="3:13" ht="140.25" customHeight="1" x14ac:dyDescent="0.2">
      <c r="C27" s="484"/>
      <c r="D27" s="484"/>
      <c r="E27" s="484"/>
      <c r="F27" s="484"/>
      <c r="G27" s="113">
        <v>5</v>
      </c>
      <c r="H27" s="460" t="s">
        <v>680</v>
      </c>
      <c r="I27" s="460"/>
      <c r="J27" s="460"/>
      <c r="K27" s="460"/>
      <c r="L27" s="519" t="s">
        <v>676</v>
      </c>
      <c r="M27" s="519"/>
    </row>
    <row r="28" spans="3:13" ht="78" customHeight="1" x14ac:dyDescent="0.2">
      <c r="C28" s="484"/>
      <c r="D28" s="484"/>
      <c r="E28" s="484"/>
      <c r="F28" s="484"/>
      <c r="G28" s="113">
        <v>6</v>
      </c>
      <c r="H28" s="487" t="s">
        <v>681</v>
      </c>
      <c r="I28" s="487"/>
      <c r="J28" s="487"/>
      <c r="K28" s="487"/>
      <c r="L28" s="516" t="s">
        <v>682</v>
      </c>
      <c r="M28" s="516"/>
    </row>
    <row r="29" spans="3:13" ht="90" customHeight="1" x14ac:dyDescent="0.2">
      <c r="C29" s="484"/>
      <c r="D29" s="484"/>
      <c r="E29" s="484"/>
      <c r="F29" s="484"/>
      <c r="G29" s="113">
        <v>7</v>
      </c>
      <c r="H29" s="487" t="s">
        <v>683</v>
      </c>
      <c r="I29" s="517"/>
      <c r="J29" s="517"/>
      <c r="K29" s="517"/>
      <c r="L29" s="460" t="s">
        <v>684</v>
      </c>
      <c r="M29" s="518"/>
    </row>
    <row r="30" spans="3:13" ht="72.75" customHeight="1" x14ac:dyDescent="0.2">
      <c r="C30" s="484"/>
      <c r="D30" s="484"/>
      <c r="E30" s="484"/>
      <c r="F30" s="484"/>
      <c r="G30" s="113">
        <v>8</v>
      </c>
      <c r="H30" s="460" t="s">
        <v>685</v>
      </c>
      <c r="I30" s="460"/>
      <c r="J30" s="460"/>
      <c r="K30" s="460"/>
      <c r="L30" s="460" t="s">
        <v>686</v>
      </c>
      <c r="M30" s="460"/>
    </row>
    <row r="31" spans="3:13" ht="13.5" customHeight="1" x14ac:dyDescent="0.2">
      <c r="C31" s="484"/>
      <c r="D31" s="484"/>
      <c r="E31" s="484"/>
      <c r="F31" s="484"/>
    </row>
    <row r="32" spans="3:13" hidden="1" x14ac:dyDescent="0.2">
      <c r="C32" s="484"/>
      <c r="D32" s="484"/>
      <c r="E32" s="484"/>
      <c r="F32" s="484"/>
    </row>
    <row r="33" spans="3:13" hidden="1" x14ac:dyDescent="0.2">
      <c r="C33" s="484"/>
      <c r="D33" s="484"/>
      <c r="E33" s="484"/>
      <c r="F33" s="484"/>
    </row>
    <row r="34" spans="3:13" hidden="1" x14ac:dyDescent="0.2">
      <c r="C34" s="484"/>
      <c r="D34" s="484"/>
      <c r="E34" s="484"/>
      <c r="F34" s="484"/>
    </row>
    <row r="35" spans="3:13" hidden="1" x14ac:dyDescent="0.2">
      <c r="C35" s="484"/>
      <c r="D35" s="484"/>
      <c r="E35" s="484"/>
      <c r="F35" s="484"/>
    </row>
    <row r="36" spans="3:13" hidden="1" x14ac:dyDescent="0.2">
      <c r="C36" s="484"/>
      <c r="D36" s="484"/>
      <c r="E36" s="484"/>
      <c r="F36" s="484"/>
    </row>
    <row r="37" spans="3:13" hidden="1" x14ac:dyDescent="0.2">
      <c r="C37" s="484"/>
      <c r="D37" s="484"/>
      <c r="E37" s="484"/>
      <c r="F37" s="484"/>
    </row>
    <row r="38" spans="3:13" hidden="1" x14ac:dyDescent="0.2">
      <c r="C38" s="484"/>
      <c r="D38" s="484"/>
      <c r="E38" s="484"/>
      <c r="F38" s="484"/>
    </row>
    <row r="39" spans="3:13" hidden="1" x14ac:dyDescent="0.2">
      <c r="C39" s="484"/>
      <c r="D39" s="484"/>
      <c r="E39" s="484"/>
      <c r="F39" s="484"/>
    </row>
    <row r="40" spans="3:13" ht="15" x14ac:dyDescent="0.25">
      <c r="C40" s="498" t="s">
        <v>687</v>
      </c>
      <c r="D40" s="498"/>
      <c r="E40" s="498"/>
      <c r="F40" s="498"/>
      <c r="G40" s="498"/>
      <c r="H40" s="498"/>
      <c r="I40" s="498"/>
      <c r="J40" s="498"/>
      <c r="K40" s="498"/>
      <c r="L40" s="498"/>
      <c r="M40" s="498"/>
    </row>
    <row r="41" spans="3:13" ht="45" customHeight="1" x14ac:dyDescent="0.2">
      <c r="C41" s="480" t="s">
        <v>659</v>
      </c>
      <c r="D41" s="480"/>
      <c r="E41" s="480"/>
      <c r="F41" s="480"/>
      <c r="G41" s="480" t="s">
        <v>660</v>
      </c>
      <c r="H41" s="480"/>
      <c r="I41" s="480"/>
      <c r="J41" s="480"/>
      <c r="K41" s="480" t="s">
        <v>661</v>
      </c>
      <c r="L41" s="480"/>
      <c r="M41" s="480"/>
    </row>
    <row r="42" spans="3:13" ht="39" customHeight="1" x14ac:dyDescent="0.25">
      <c r="C42" s="499"/>
      <c r="D42" s="499"/>
      <c r="E42" s="499"/>
      <c r="F42" s="499"/>
      <c r="G42" s="200">
        <v>1</v>
      </c>
      <c r="H42" s="500" t="s">
        <v>688</v>
      </c>
      <c r="I42" s="501"/>
      <c r="J42" s="501"/>
      <c r="K42" s="502"/>
      <c r="L42" s="503" t="s">
        <v>689</v>
      </c>
      <c r="M42" s="503"/>
    </row>
    <row r="43" spans="3:13" ht="48.75" customHeight="1" x14ac:dyDescent="0.25">
      <c r="C43" s="499"/>
      <c r="D43" s="499"/>
      <c r="E43" s="499"/>
      <c r="F43" s="499"/>
      <c r="G43" s="200">
        <v>2</v>
      </c>
      <c r="H43" s="500" t="s">
        <v>690</v>
      </c>
      <c r="I43" s="501" t="s">
        <v>691</v>
      </c>
      <c r="J43" s="501" t="s">
        <v>691</v>
      </c>
      <c r="K43" s="502" t="s">
        <v>691</v>
      </c>
      <c r="L43" s="503" t="s">
        <v>692</v>
      </c>
      <c r="M43" s="503"/>
    </row>
    <row r="44" spans="3:13" ht="68.25" customHeight="1" x14ac:dyDescent="0.25">
      <c r="C44" s="499"/>
      <c r="D44" s="499"/>
      <c r="E44" s="499"/>
      <c r="F44" s="499"/>
      <c r="G44" s="200">
        <v>3</v>
      </c>
      <c r="H44" s="500" t="s">
        <v>693</v>
      </c>
      <c r="I44" s="501" t="s">
        <v>694</v>
      </c>
      <c r="J44" s="501" t="s">
        <v>694</v>
      </c>
      <c r="K44" s="502" t="s">
        <v>694</v>
      </c>
      <c r="L44" s="504" t="s">
        <v>689</v>
      </c>
      <c r="M44" s="503"/>
    </row>
    <row r="45" spans="3:13" ht="75" customHeight="1" x14ac:dyDescent="0.25">
      <c r="C45" s="499"/>
      <c r="D45" s="499"/>
      <c r="E45" s="499"/>
      <c r="F45" s="499"/>
      <c r="G45" s="200">
        <v>4</v>
      </c>
      <c r="H45" s="500" t="s">
        <v>695</v>
      </c>
      <c r="I45" s="501" t="s">
        <v>696</v>
      </c>
      <c r="J45" s="501" t="s">
        <v>696</v>
      </c>
      <c r="K45" s="502" t="s">
        <v>696</v>
      </c>
      <c r="L45" s="504" t="s">
        <v>697</v>
      </c>
      <c r="M45" s="505"/>
    </row>
    <row r="46" spans="3:13" ht="104.25" customHeight="1" x14ac:dyDescent="0.25">
      <c r="C46" s="499"/>
      <c r="D46" s="499"/>
      <c r="E46" s="499"/>
      <c r="F46" s="499"/>
      <c r="G46" s="200">
        <v>5</v>
      </c>
      <c r="H46" s="500" t="s">
        <v>698</v>
      </c>
      <c r="I46" s="501" t="s">
        <v>699</v>
      </c>
      <c r="J46" s="501" t="s">
        <v>699</v>
      </c>
      <c r="K46" s="502" t="s">
        <v>699</v>
      </c>
      <c r="L46" s="503" t="s">
        <v>700</v>
      </c>
      <c r="M46" s="505"/>
    </row>
    <row r="47" spans="3:13" ht="67.5" customHeight="1" x14ac:dyDescent="0.25">
      <c r="C47" s="499"/>
      <c r="D47" s="499"/>
      <c r="E47" s="499"/>
      <c r="F47" s="499"/>
      <c r="G47" s="201">
        <v>6</v>
      </c>
      <c r="H47" s="506" t="s">
        <v>701</v>
      </c>
      <c r="I47" s="507" t="s">
        <v>702</v>
      </c>
      <c r="J47" s="507" t="s">
        <v>702</v>
      </c>
      <c r="K47" s="508" t="s">
        <v>702</v>
      </c>
      <c r="L47" s="509" t="s">
        <v>703</v>
      </c>
      <c r="M47" s="510"/>
    </row>
    <row r="48" spans="3:13" ht="85.5" customHeight="1" x14ac:dyDescent="0.25">
      <c r="C48" s="499"/>
      <c r="D48" s="499"/>
      <c r="E48" s="499"/>
      <c r="F48" s="499"/>
      <c r="G48" s="200">
        <v>7</v>
      </c>
      <c r="H48" s="511" t="s">
        <v>704</v>
      </c>
      <c r="I48" s="511" t="s">
        <v>705</v>
      </c>
      <c r="J48" s="511" t="s">
        <v>705</v>
      </c>
      <c r="K48" s="511" t="s">
        <v>705</v>
      </c>
      <c r="L48" s="512" t="s">
        <v>703</v>
      </c>
      <c r="M48" s="513"/>
    </row>
    <row r="49" spans="3:13" ht="15" x14ac:dyDescent="0.25">
      <c r="C49" s="499"/>
      <c r="D49" s="499"/>
      <c r="E49" s="499"/>
      <c r="F49" s="499"/>
      <c r="G49"/>
      <c r="H49"/>
      <c r="I49"/>
      <c r="J49"/>
      <c r="K49"/>
      <c r="L49"/>
      <c r="M49"/>
    </row>
    <row r="50" spans="3:13" ht="15" x14ac:dyDescent="0.25">
      <c r="C50" s="15"/>
      <c r="D50" s="15"/>
      <c r="E50" s="15"/>
      <c r="F50" s="15"/>
      <c r="G50"/>
      <c r="H50"/>
      <c r="I50"/>
      <c r="J50"/>
      <c r="K50"/>
      <c r="L50"/>
      <c r="M50"/>
    </row>
    <row r="51" spans="3:13" ht="24.75" customHeight="1" x14ac:dyDescent="0.25">
      <c r="C51" s="498" t="s">
        <v>706</v>
      </c>
      <c r="D51" s="498"/>
      <c r="E51" s="498"/>
      <c r="F51" s="498"/>
      <c r="G51" s="498"/>
      <c r="H51" s="498"/>
      <c r="I51" s="498"/>
      <c r="J51" s="498"/>
      <c r="K51" s="498"/>
      <c r="L51" s="498"/>
      <c r="M51" s="498"/>
    </row>
    <row r="52" spans="3:13" ht="15" hidden="1" customHeight="1" x14ac:dyDescent="0.2">
      <c r="C52" s="480" t="s">
        <v>659</v>
      </c>
      <c r="D52" s="480"/>
      <c r="E52" s="480"/>
      <c r="F52" s="480"/>
      <c r="G52" s="480" t="s">
        <v>660</v>
      </c>
      <c r="H52" s="480"/>
      <c r="I52" s="480"/>
      <c r="J52" s="480"/>
      <c r="K52" s="480" t="s">
        <v>661</v>
      </c>
      <c r="L52" s="480"/>
      <c r="M52" s="480"/>
    </row>
    <row r="53" spans="3:13" ht="84.75" hidden="1" customHeight="1" x14ac:dyDescent="0.25">
      <c r="C53" s="499"/>
      <c r="D53" s="499"/>
      <c r="E53" s="499"/>
      <c r="F53" s="499"/>
      <c r="G53" s="202">
        <v>1</v>
      </c>
      <c r="H53" s="500" t="s">
        <v>707</v>
      </c>
      <c r="I53" s="501"/>
      <c r="J53" s="501"/>
      <c r="K53" s="520"/>
      <c r="L53" s="521" t="s">
        <v>708</v>
      </c>
      <c r="M53" s="521"/>
    </row>
    <row r="54" spans="3:13" ht="15" hidden="1" customHeight="1" x14ac:dyDescent="0.25">
      <c r="C54" s="499"/>
      <c r="D54" s="499"/>
      <c r="E54" s="499"/>
      <c r="F54" s="499"/>
      <c r="G54" s="202">
        <v>2</v>
      </c>
      <c r="H54" s="500" t="s">
        <v>709</v>
      </c>
      <c r="I54" s="501" t="s">
        <v>710</v>
      </c>
      <c r="J54" s="501" t="s">
        <v>710</v>
      </c>
      <c r="K54" s="520" t="s">
        <v>710</v>
      </c>
      <c r="L54" s="522" t="s">
        <v>711</v>
      </c>
      <c r="M54" s="522"/>
    </row>
    <row r="55" spans="3:13" ht="14.25" hidden="1" customHeight="1" x14ac:dyDescent="0.25">
      <c r="C55" s="499"/>
      <c r="D55" s="499"/>
      <c r="E55" s="499"/>
      <c r="F55" s="499"/>
      <c r="G55" s="202">
        <v>3</v>
      </c>
      <c r="H55" s="500" t="s">
        <v>712</v>
      </c>
      <c r="I55" s="501" t="s">
        <v>713</v>
      </c>
      <c r="J55" s="501" t="s">
        <v>713</v>
      </c>
      <c r="K55" s="520" t="s">
        <v>713</v>
      </c>
      <c r="L55" s="522" t="s">
        <v>714</v>
      </c>
      <c r="M55" s="522"/>
    </row>
    <row r="56" spans="3:13" ht="31.5" hidden="1" customHeight="1" x14ac:dyDescent="0.25">
      <c r="C56" s="499"/>
      <c r="D56" s="499"/>
      <c r="E56" s="499"/>
      <c r="F56" s="499"/>
      <c r="G56" s="203">
        <v>4</v>
      </c>
      <c r="H56" s="506" t="s">
        <v>715</v>
      </c>
      <c r="I56" s="507" t="s">
        <v>716</v>
      </c>
      <c r="J56" s="507" t="s">
        <v>716</v>
      </c>
      <c r="K56" s="523" t="s">
        <v>716</v>
      </c>
      <c r="L56" s="524" t="s">
        <v>717</v>
      </c>
      <c r="M56" s="524"/>
    </row>
    <row r="57" spans="3:13" ht="31.5" hidden="1" customHeight="1" x14ac:dyDescent="0.25">
      <c r="C57" s="499"/>
      <c r="D57" s="499"/>
      <c r="E57" s="499"/>
      <c r="F57" s="499"/>
      <c r="G57" s="202">
        <v>5</v>
      </c>
      <c r="H57" s="525" t="s">
        <v>718</v>
      </c>
      <c r="I57" s="526" t="s">
        <v>719</v>
      </c>
      <c r="J57" s="526" t="s">
        <v>719</v>
      </c>
      <c r="K57" s="527" t="s">
        <v>719</v>
      </c>
      <c r="L57" s="488" t="s">
        <v>717</v>
      </c>
      <c r="M57" s="489"/>
    </row>
    <row r="58" spans="3:13" ht="51" hidden="1" customHeight="1" x14ac:dyDescent="0.25">
      <c r="C58" s="499"/>
      <c r="D58" s="499"/>
      <c r="E58" s="499"/>
      <c r="F58" s="499"/>
      <c r="G58" s="202">
        <v>6</v>
      </c>
      <c r="H58" s="525" t="s">
        <v>720</v>
      </c>
      <c r="I58" s="526" t="s">
        <v>719</v>
      </c>
      <c r="J58" s="526" t="s">
        <v>719</v>
      </c>
      <c r="K58" s="527" t="s">
        <v>719</v>
      </c>
      <c r="L58" s="488" t="s">
        <v>717</v>
      </c>
      <c r="M58" s="489"/>
    </row>
    <row r="59" spans="3:13" ht="31.5" hidden="1" customHeight="1" x14ac:dyDescent="0.25">
      <c r="C59" s="499"/>
      <c r="D59" s="499"/>
      <c r="E59" s="499"/>
      <c r="F59" s="499"/>
      <c r="G59"/>
      <c r="H59" s="490"/>
      <c r="I59" s="490"/>
      <c r="J59" s="490"/>
      <c r="K59" s="490"/>
      <c r="L59" s="491"/>
      <c r="M59" s="492"/>
    </row>
    <row r="60" spans="3:13" ht="66.75" hidden="1" customHeight="1" x14ac:dyDescent="0.25">
      <c r="C60" s="499"/>
      <c r="D60" s="499"/>
      <c r="E60" s="499"/>
      <c r="F60" s="499"/>
      <c r="G60"/>
      <c r="H60"/>
      <c r="I60"/>
      <c r="J60"/>
      <c r="K60"/>
      <c r="L60"/>
      <c r="M60"/>
    </row>
    <row r="61" spans="3:13" ht="170.25" hidden="1" customHeight="1" x14ac:dyDescent="0.2">
      <c r="C61" s="486"/>
      <c r="D61" s="486"/>
      <c r="E61" s="486"/>
      <c r="F61" s="67"/>
      <c r="G61" s="487"/>
      <c r="H61" s="487"/>
      <c r="I61" s="487"/>
      <c r="J61" s="487"/>
      <c r="K61" s="487"/>
      <c r="L61" s="487"/>
      <c r="M61" s="487"/>
    </row>
    <row r="62" spans="3:13" ht="15" x14ac:dyDescent="0.2">
      <c r="C62" s="480" t="s">
        <v>659</v>
      </c>
      <c r="D62" s="480"/>
      <c r="E62" s="480"/>
      <c r="F62" s="480"/>
      <c r="G62" s="480" t="s">
        <v>660</v>
      </c>
      <c r="H62" s="480"/>
      <c r="I62" s="480"/>
      <c r="J62" s="480"/>
      <c r="K62" s="480" t="s">
        <v>661</v>
      </c>
      <c r="L62" s="480"/>
      <c r="M62" s="480"/>
    </row>
    <row r="63" spans="3:13" ht="36" customHeight="1" x14ac:dyDescent="0.25">
      <c r="C63" s="528"/>
      <c r="D63" s="529"/>
      <c r="E63" s="529"/>
      <c r="F63" s="530"/>
      <c r="G63" s="202">
        <v>1</v>
      </c>
      <c r="H63" s="536" t="s">
        <v>707</v>
      </c>
      <c r="I63" s="537"/>
      <c r="J63" s="537"/>
      <c r="K63" s="538"/>
      <c r="L63" s="521" t="s">
        <v>708</v>
      </c>
      <c r="M63" s="521"/>
    </row>
    <row r="64" spans="3:13" ht="70.5" customHeight="1" x14ac:dyDescent="0.25">
      <c r="C64" s="531"/>
      <c r="D64" s="470"/>
      <c r="E64" s="470"/>
      <c r="F64" s="532"/>
      <c r="G64" s="202">
        <v>2</v>
      </c>
      <c r="H64" s="536" t="s">
        <v>709</v>
      </c>
      <c r="I64" s="537" t="s">
        <v>710</v>
      </c>
      <c r="J64" s="537" t="s">
        <v>710</v>
      </c>
      <c r="K64" s="538" t="s">
        <v>710</v>
      </c>
      <c r="L64" s="522" t="s">
        <v>711</v>
      </c>
      <c r="M64" s="522"/>
    </row>
    <row r="65" spans="3:30" ht="51.75" customHeight="1" x14ac:dyDescent="0.25">
      <c r="C65" s="531"/>
      <c r="D65" s="470"/>
      <c r="E65" s="470"/>
      <c r="F65" s="532"/>
      <c r="G65" s="202">
        <v>3</v>
      </c>
      <c r="H65" s="536" t="s">
        <v>721</v>
      </c>
      <c r="I65" s="537" t="s">
        <v>713</v>
      </c>
      <c r="J65" s="537" t="s">
        <v>713</v>
      </c>
      <c r="K65" s="538" t="s">
        <v>713</v>
      </c>
      <c r="L65" s="522" t="s">
        <v>714</v>
      </c>
      <c r="M65" s="522"/>
    </row>
    <row r="66" spans="3:30" ht="48.75" customHeight="1" x14ac:dyDescent="0.25">
      <c r="C66" s="531"/>
      <c r="D66" s="470"/>
      <c r="E66" s="470"/>
      <c r="F66" s="532"/>
      <c r="G66" s="203">
        <v>4</v>
      </c>
      <c r="H66" s="539" t="s">
        <v>722</v>
      </c>
      <c r="I66" s="540"/>
      <c r="J66" s="540"/>
      <c r="K66" s="541"/>
      <c r="L66" s="522" t="s">
        <v>714</v>
      </c>
      <c r="M66" s="522"/>
    </row>
    <row r="67" spans="3:30" ht="53.25" customHeight="1" x14ac:dyDescent="0.25">
      <c r="C67" s="531"/>
      <c r="D67" s="470"/>
      <c r="E67" s="470"/>
      <c r="F67" s="532"/>
      <c r="G67" s="203">
        <v>5</v>
      </c>
      <c r="H67" s="539" t="s">
        <v>723</v>
      </c>
      <c r="I67" s="540"/>
      <c r="J67" s="540"/>
      <c r="K67" s="541"/>
      <c r="L67" s="522" t="s">
        <v>714</v>
      </c>
      <c r="M67" s="522"/>
    </row>
    <row r="68" spans="3:30" ht="38.25" customHeight="1" x14ac:dyDescent="0.25">
      <c r="C68" s="531"/>
      <c r="D68" s="470"/>
      <c r="E68" s="470"/>
      <c r="F68" s="532"/>
      <c r="G68" s="203">
        <v>6</v>
      </c>
      <c r="H68" s="542" t="s">
        <v>724</v>
      </c>
      <c r="I68" s="543"/>
      <c r="J68" s="543"/>
      <c r="K68" s="544"/>
      <c r="L68" s="545" t="s">
        <v>717</v>
      </c>
      <c r="M68" s="546"/>
    </row>
    <row r="69" spans="3:30" ht="41.25" customHeight="1" x14ac:dyDescent="0.25">
      <c r="C69" s="531"/>
      <c r="D69" s="470"/>
      <c r="E69" s="470"/>
      <c r="F69" s="532"/>
      <c r="G69" s="202">
        <v>7</v>
      </c>
      <c r="H69" s="493" t="s">
        <v>725</v>
      </c>
      <c r="I69" s="494"/>
      <c r="J69" s="494"/>
      <c r="K69" s="495"/>
      <c r="L69" s="496" t="s">
        <v>717</v>
      </c>
      <c r="M69" s="497"/>
    </row>
    <row r="70" spans="3:30" ht="29.25" customHeight="1" x14ac:dyDescent="0.25">
      <c r="C70" s="533"/>
      <c r="D70" s="534"/>
      <c r="E70" s="534"/>
      <c r="F70" s="535"/>
      <c r="G70" s="202">
        <v>8</v>
      </c>
      <c r="H70" s="493" t="s">
        <v>720</v>
      </c>
      <c r="I70" s="494"/>
      <c r="J70" s="494"/>
      <c r="K70" s="495"/>
      <c r="L70" s="496" t="s">
        <v>717</v>
      </c>
      <c r="M70" s="497"/>
    </row>
    <row r="71" spans="3:30" x14ac:dyDescent="0.2">
      <c r="C71" s="257"/>
      <c r="D71" s="257"/>
      <c r="E71" s="257"/>
      <c r="F71" s="257"/>
      <c r="G71" s="257"/>
      <c r="H71" s="257"/>
      <c r="I71" s="257"/>
      <c r="J71" s="257"/>
      <c r="K71" s="257"/>
      <c r="L71" s="257"/>
      <c r="M71" s="257"/>
      <c r="N71" s="47"/>
      <c r="O71" s="47"/>
      <c r="P71" s="47"/>
      <c r="Q71" s="47"/>
      <c r="R71" s="47"/>
      <c r="S71" s="47"/>
      <c r="T71" s="47"/>
      <c r="U71" s="47"/>
      <c r="V71" s="47"/>
      <c r="W71" s="47"/>
      <c r="X71" s="47"/>
      <c r="Y71" s="47"/>
      <c r="Z71" s="47"/>
      <c r="AA71" s="47"/>
      <c r="AB71" s="47"/>
      <c r="AC71" s="47"/>
      <c r="AD71" s="47"/>
    </row>
    <row r="72" spans="3:30" ht="15" x14ac:dyDescent="0.25">
      <c r="C72" s="498" t="s">
        <v>726</v>
      </c>
      <c r="D72" s="498"/>
      <c r="E72" s="498"/>
      <c r="F72" s="498"/>
      <c r="G72" s="498"/>
      <c r="H72" s="498"/>
      <c r="I72" s="498"/>
      <c r="J72" s="498"/>
      <c r="K72" s="498"/>
      <c r="L72" s="498"/>
      <c r="M72" s="498"/>
      <c r="N72" s="47"/>
      <c r="O72" s="47"/>
      <c r="P72" s="47"/>
      <c r="Q72" s="47"/>
      <c r="R72" s="47"/>
      <c r="S72" s="47"/>
      <c r="T72" s="47"/>
      <c r="U72" s="47"/>
      <c r="V72" s="47"/>
      <c r="W72" s="47"/>
      <c r="X72" s="47"/>
      <c r="Y72" s="47"/>
      <c r="Z72" s="47"/>
      <c r="AA72" s="47"/>
      <c r="AB72" s="47"/>
      <c r="AC72" s="47"/>
      <c r="AD72" s="47"/>
    </row>
    <row r="73" spans="3:30" ht="15" x14ac:dyDescent="0.2">
      <c r="C73" s="480" t="s">
        <v>659</v>
      </c>
      <c r="D73" s="480"/>
      <c r="E73" s="480"/>
      <c r="F73" s="480"/>
      <c r="G73" s="480" t="s">
        <v>660</v>
      </c>
      <c r="H73" s="480"/>
      <c r="I73" s="480"/>
      <c r="J73" s="480"/>
      <c r="K73" s="480" t="s">
        <v>661</v>
      </c>
      <c r="L73" s="480"/>
      <c r="M73" s="480"/>
      <c r="N73" s="47"/>
      <c r="O73" s="47"/>
      <c r="P73" s="47"/>
      <c r="Q73" s="47"/>
      <c r="R73" s="47"/>
      <c r="S73" s="47"/>
      <c r="T73" s="47"/>
      <c r="U73" s="47"/>
      <c r="V73" s="47"/>
      <c r="W73" s="47"/>
      <c r="X73" s="47"/>
      <c r="Y73" s="47"/>
      <c r="Z73" s="47"/>
      <c r="AA73" s="47"/>
      <c r="AB73" s="47"/>
      <c r="AC73" s="47"/>
      <c r="AD73" s="47"/>
    </row>
    <row r="74" spans="3:30" ht="33.75" customHeight="1" x14ac:dyDescent="0.25">
      <c r="C74" s="499"/>
      <c r="D74" s="499"/>
      <c r="E74" s="499"/>
      <c r="F74" s="499"/>
      <c r="G74" s="204">
        <v>1</v>
      </c>
      <c r="H74" s="547" t="s">
        <v>727</v>
      </c>
      <c r="I74" s="548"/>
      <c r="J74" s="548"/>
      <c r="K74" s="549"/>
      <c r="L74" s="499" t="s">
        <v>728</v>
      </c>
      <c r="M74" s="499"/>
    </row>
    <row r="75" spans="3:30" ht="51" customHeight="1" x14ac:dyDescent="0.25">
      <c r="C75" s="499"/>
      <c r="D75" s="499"/>
      <c r="E75" s="499"/>
      <c r="F75" s="499"/>
      <c r="G75" s="204">
        <v>2</v>
      </c>
      <c r="H75" s="547" t="s">
        <v>729</v>
      </c>
      <c r="I75" s="548" t="s">
        <v>730</v>
      </c>
      <c r="J75" s="548" t="s">
        <v>730</v>
      </c>
      <c r="K75" s="549" t="s">
        <v>730</v>
      </c>
      <c r="L75" s="499" t="s">
        <v>728</v>
      </c>
      <c r="M75" s="499"/>
    </row>
    <row r="76" spans="3:30" ht="39.75" customHeight="1" x14ac:dyDescent="0.25">
      <c r="C76" s="499"/>
      <c r="D76" s="499"/>
      <c r="E76" s="499"/>
      <c r="F76" s="499"/>
      <c r="G76" s="204">
        <v>3</v>
      </c>
      <c r="H76" s="547" t="s">
        <v>731</v>
      </c>
      <c r="I76" s="548" t="s">
        <v>732</v>
      </c>
      <c r="J76" s="548" t="s">
        <v>732</v>
      </c>
      <c r="K76" s="549" t="s">
        <v>732</v>
      </c>
      <c r="L76" s="499" t="s">
        <v>728</v>
      </c>
      <c r="M76" s="499"/>
    </row>
    <row r="77" spans="3:30" ht="51" customHeight="1" x14ac:dyDescent="0.25">
      <c r="C77" s="499"/>
      <c r="D77" s="499"/>
      <c r="E77" s="499"/>
      <c r="F77" s="499"/>
      <c r="G77" s="204">
        <v>4</v>
      </c>
      <c r="H77" s="547" t="s">
        <v>733</v>
      </c>
      <c r="I77" s="548" t="s">
        <v>734</v>
      </c>
      <c r="J77" s="548" t="s">
        <v>734</v>
      </c>
      <c r="K77" s="549" t="s">
        <v>734</v>
      </c>
      <c r="L77" s="499" t="s">
        <v>735</v>
      </c>
      <c r="M77" s="499"/>
    </row>
    <row r="78" spans="3:30" ht="53.25" customHeight="1" x14ac:dyDescent="0.25">
      <c r="C78" s="499"/>
      <c r="D78" s="499"/>
      <c r="E78" s="499"/>
      <c r="F78" s="499"/>
      <c r="G78" s="204">
        <v>5</v>
      </c>
      <c r="H78" s="547" t="s">
        <v>736</v>
      </c>
      <c r="I78" s="548" t="s">
        <v>737</v>
      </c>
      <c r="J78" s="548" t="s">
        <v>737</v>
      </c>
      <c r="K78" s="549" t="s">
        <v>737</v>
      </c>
      <c r="L78" s="499" t="s">
        <v>728</v>
      </c>
      <c r="M78" s="499"/>
    </row>
    <row r="79" spans="3:30" ht="81.75" customHeight="1" x14ac:dyDescent="0.25">
      <c r="C79" s="499"/>
      <c r="D79" s="499"/>
      <c r="E79" s="499"/>
      <c r="F79" s="499"/>
      <c r="G79" s="204">
        <v>6</v>
      </c>
      <c r="H79" s="547" t="s">
        <v>738</v>
      </c>
      <c r="I79" s="548" t="s">
        <v>739</v>
      </c>
      <c r="J79" s="548" t="s">
        <v>739</v>
      </c>
      <c r="K79" s="549" t="s">
        <v>739</v>
      </c>
      <c r="L79" s="499" t="s">
        <v>740</v>
      </c>
      <c r="M79" s="499"/>
    </row>
    <row r="81" spans="3:13" ht="15" x14ac:dyDescent="0.25">
      <c r="C81" s="498" t="s">
        <v>741</v>
      </c>
      <c r="D81" s="498"/>
      <c r="E81" s="498"/>
      <c r="F81" s="498"/>
      <c r="G81" s="498"/>
      <c r="H81" s="498"/>
      <c r="I81" s="498"/>
      <c r="J81" s="498"/>
      <c r="K81" s="498"/>
      <c r="L81" s="498"/>
      <c r="M81" s="498"/>
    </row>
    <row r="82" spans="3:13" ht="15" x14ac:dyDescent="0.2">
      <c r="C82" s="480" t="s">
        <v>659</v>
      </c>
      <c r="D82" s="480"/>
      <c r="E82" s="480"/>
      <c r="F82" s="480"/>
      <c r="G82" s="480" t="s">
        <v>660</v>
      </c>
      <c r="H82" s="480"/>
      <c r="I82" s="480"/>
      <c r="J82" s="480"/>
      <c r="K82" s="480" t="s">
        <v>661</v>
      </c>
      <c r="L82" s="480"/>
      <c r="M82" s="480"/>
    </row>
    <row r="83" spans="3:13" ht="15.75" x14ac:dyDescent="0.25">
      <c r="C83" s="528"/>
      <c r="D83" s="529"/>
      <c r="E83" s="529"/>
      <c r="F83" s="530"/>
      <c r="G83" s="202">
        <v>1</v>
      </c>
      <c r="H83" s="555" t="s">
        <v>742</v>
      </c>
      <c r="I83" s="556"/>
      <c r="J83" s="556"/>
      <c r="K83" s="557"/>
      <c r="L83" s="558" t="s">
        <v>743</v>
      </c>
      <c r="M83" s="559"/>
    </row>
    <row r="84" spans="3:13" ht="48" customHeight="1" x14ac:dyDescent="0.25">
      <c r="C84" s="531"/>
      <c r="D84" s="470"/>
      <c r="E84" s="470"/>
      <c r="F84" s="532"/>
      <c r="G84" s="202">
        <v>2</v>
      </c>
      <c r="H84" s="555" t="s">
        <v>744</v>
      </c>
      <c r="I84" s="556" t="s">
        <v>745</v>
      </c>
      <c r="J84" s="556" t="s">
        <v>745</v>
      </c>
      <c r="K84" s="557" t="s">
        <v>745</v>
      </c>
      <c r="L84" s="558" t="s">
        <v>743</v>
      </c>
      <c r="M84" s="559"/>
    </row>
    <row r="85" spans="3:13" ht="69.75" customHeight="1" x14ac:dyDescent="0.25">
      <c r="C85" s="531"/>
      <c r="D85" s="470"/>
      <c r="E85" s="470"/>
      <c r="F85" s="532"/>
      <c r="G85" s="202">
        <v>3</v>
      </c>
      <c r="H85" s="555" t="s">
        <v>746</v>
      </c>
      <c r="I85" s="556" t="s">
        <v>747</v>
      </c>
      <c r="J85" s="556" t="s">
        <v>747</v>
      </c>
      <c r="K85" s="557" t="s">
        <v>747</v>
      </c>
      <c r="L85" s="558" t="s">
        <v>743</v>
      </c>
      <c r="M85" s="559"/>
    </row>
    <row r="86" spans="3:13" ht="37.5" customHeight="1" x14ac:dyDescent="0.25">
      <c r="C86" s="531"/>
      <c r="D86" s="470"/>
      <c r="E86" s="470"/>
      <c r="F86" s="532"/>
      <c r="G86" s="203">
        <v>4</v>
      </c>
      <c r="H86" s="555" t="s">
        <v>748</v>
      </c>
      <c r="I86" s="556" t="s">
        <v>749</v>
      </c>
      <c r="J86" s="556" t="s">
        <v>749</v>
      </c>
      <c r="K86" s="557" t="s">
        <v>749</v>
      </c>
      <c r="L86" s="560" t="s">
        <v>743</v>
      </c>
      <c r="M86" s="561"/>
    </row>
    <row r="87" spans="3:13" ht="35.25" customHeight="1" x14ac:dyDescent="0.25">
      <c r="C87" s="531"/>
      <c r="D87" s="470"/>
      <c r="E87" s="470"/>
      <c r="F87" s="532"/>
      <c r="G87" s="202">
        <v>5</v>
      </c>
      <c r="H87" s="555" t="s">
        <v>750</v>
      </c>
      <c r="I87" s="556" t="s">
        <v>751</v>
      </c>
      <c r="J87" s="556" t="s">
        <v>751</v>
      </c>
      <c r="K87" s="557" t="s">
        <v>751</v>
      </c>
      <c r="L87" s="550" t="s">
        <v>752</v>
      </c>
      <c r="M87" s="551"/>
    </row>
    <row r="88" spans="3:13" ht="36" customHeight="1" x14ac:dyDescent="0.25">
      <c r="C88" s="531"/>
      <c r="D88" s="470"/>
      <c r="E88" s="470"/>
      <c r="F88" s="532"/>
      <c r="G88" s="203">
        <v>6</v>
      </c>
      <c r="H88" s="562" t="s">
        <v>753</v>
      </c>
      <c r="I88" s="563" t="s">
        <v>754</v>
      </c>
      <c r="J88" s="563" t="s">
        <v>754</v>
      </c>
      <c r="K88" s="564" t="s">
        <v>754</v>
      </c>
      <c r="L88" s="550" t="s">
        <v>752</v>
      </c>
      <c r="M88" s="551"/>
    </row>
    <row r="89" spans="3:13" ht="15.75" x14ac:dyDescent="0.25">
      <c r="C89" s="531"/>
      <c r="D89" s="470"/>
      <c r="E89" s="470"/>
      <c r="F89" s="532"/>
      <c r="G89" s="205">
        <v>7</v>
      </c>
      <c r="H89" s="552" t="s">
        <v>755</v>
      </c>
      <c r="I89" s="552" t="s">
        <v>756</v>
      </c>
      <c r="J89" s="552" t="s">
        <v>756</v>
      </c>
      <c r="K89" s="552" t="s">
        <v>756</v>
      </c>
      <c r="L89" s="553" t="s">
        <v>757</v>
      </c>
      <c r="M89" s="554"/>
    </row>
    <row r="90" spans="3:13" ht="42" customHeight="1" x14ac:dyDescent="0.2">
      <c r="C90" s="531"/>
      <c r="D90" s="470"/>
      <c r="E90" s="470"/>
      <c r="F90" s="532"/>
      <c r="G90" s="206">
        <v>8</v>
      </c>
      <c r="H90" s="552" t="s">
        <v>758</v>
      </c>
      <c r="I90" s="552" t="s">
        <v>759</v>
      </c>
      <c r="J90" s="552" t="s">
        <v>759</v>
      </c>
      <c r="K90" s="552" t="s">
        <v>759</v>
      </c>
      <c r="L90" s="553" t="s">
        <v>760</v>
      </c>
      <c r="M90" s="554"/>
    </row>
    <row r="91" spans="3:13" ht="48" customHeight="1" x14ac:dyDescent="0.25">
      <c r="C91" s="533"/>
      <c r="D91" s="534"/>
      <c r="E91" s="534"/>
      <c r="F91" s="535"/>
      <c r="G91" s="205">
        <v>9</v>
      </c>
      <c r="H91" s="552" t="s">
        <v>761</v>
      </c>
      <c r="I91" s="552" t="s">
        <v>762</v>
      </c>
      <c r="J91" s="552" t="s">
        <v>762</v>
      </c>
      <c r="K91" s="552" t="s">
        <v>762</v>
      </c>
      <c r="L91" s="553" t="s">
        <v>760</v>
      </c>
      <c r="M91" s="554"/>
    </row>
    <row r="92" spans="3:13" ht="15" x14ac:dyDescent="0.25">
      <c r="C92" s="15"/>
      <c r="D92" s="15"/>
      <c r="E92" s="15"/>
      <c r="F92" s="15"/>
      <c r="G92"/>
      <c r="H92"/>
      <c r="I92"/>
      <c r="J92"/>
      <c r="K92"/>
      <c r="L92"/>
      <c r="M92"/>
    </row>
    <row r="93" spans="3:13" ht="15" x14ac:dyDescent="0.2">
      <c r="C93" s="207"/>
      <c r="D93" s="207"/>
      <c r="E93" s="207"/>
      <c r="F93" s="67"/>
      <c r="G93" s="208"/>
      <c r="H93" s="208"/>
      <c r="I93" s="208"/>
      <c r="J93" s="208"/>
      <c r="K93" s="208"/>
      <c r="L93" s="208"/>
      <c r="M93" s="208"/>
    </row>
    <row r="94" spans="3:13" ht="15" x14ac:dyDescent="0.25">
      <c r="C94" s="290" t="s">
        <v>763</v>
      </c>
      <c r="D94" s="290"/>
      <c r="E94" s="290"/>
      <c r="F94" s="290"/>
      <c r="G94" s="290"/>
      <c r="H94" s="290"/>
      <c r="I94" s="290"/>
      <c r="J94" s="290"/>
      <c r="K94" s="290"/>
      <c r="L94"/>
      <c r="M94"/>
    </row>
    <row r="95" spans="3:13" ht="15" x14ac:dyDescent="0.25">
      <c r="C95" s="290" t="s">
        <v>492</v>
      </c>
      <c r="D95" s="290"/>
      <c r="E95" s="290"/>
      <c r="F95" s="290"/>
      <c r="G95" s="290"/>
      <c r="H95" s="290"/>
      <c r="I95" s="290"/>
      <c r="J95" s="290"/>
      <c r="K95"/>
      <c r="L95"/>
      <c r="M95"/>
    </row>
    <row r="96" spans="3:13" ht="15" x14ac:dyDescent="0.25">
      <c r="C96" s="290" t="s">
        <v>493</v>
      </c>
      <c r="D96" s="290"/>
      <c r="E96" s="290"/>
      <c r="F96" s="290"/>
      <c r="G96" s="290"/>
      <c r="H96" s="290"/>
      <c r="I96" s="290"/>
      <c r="J96"/>
      <c r="K96"/>
      <c r="L96"/>
      <c r="M96"/>
    </row>
    <row r="97" spans="3:13" ht="15" x14ac:dyDescent="0.25">
      <c r="C97" s="290" t="s">
        <v>764</v>
      </c>
      <c r="D97" s="290"/>
      <c r="E97" s="290"/>
      <c r="F97" s="290"/>
      <c r="G97" s="290"/>
      <c r="H97" s="290"/>
      <c r="I97" s="290"/>
      <c r="J97"/>
      <c r="K97"/>
      <c r="L97"/>
      <c r="M97"/>
    </row>
    <row r="98" spans="3:13" ht="15" x14ac:dyDescent="0.25">
      <c r="C98"/>
      <c r="D98"/>
      <c r="E98"/>
      <c r="F98"/>
      <c r="G98"/>
      <c r="H98"/>
      <c r="I98"/>
      <c r="J98"/>
      <c r="K98"/>
      <c r="L98"/>
      <c r="M98"/>
    </row>
    <row r="99" spans="3:13" ht="45.75" customHeight="1" x14ac:dyDescent="0.2">
      <c r="C99" s="256" t="s">
        <v>34</v>
      </c>
      <c r="D99" s="257"/>
      <c r="E99" s="257"/>
      <c r="F99" s="257"/>
      <c r="G99" s="257"/>
      <c r="H99" s="257"/>
      <c r="I99" s="257"/>
      <c r="J99" s="257"/>
      <c r="K99" s="257"/>
      <c r="L99" s="257"/>
      <c r="M99" s="257"/>
    </row>
    <row r="100" spans="3:13" x14ac:dyDescent="0.2">
      <c r="C100" s="257"/>
      <c r="D100" s="257"/>
      <c r="E100" s="257"/>
      <c r="F100" s="257"/>
      <c r="G100" s="257"/>
      <c r="H100" s="257"/>
      <c r="I100" s="257"/>
      <c r="J100" s="257"/>
      <c r="K100" s="257"/>
      <c r="L100" s="257"/>
      <c r="M100" s="257"/>
    </row>
    <row r="101" spans="3:13" ht="30.75" customHeight="1" x14ac:dyDescent="0.2">
      <c r="C101" s="299" t="s">
        <v>35</v>
      </c>
      <c r="D101" s="300"/>
      <c r="E101" s="300"/>
      <c r="F101" s="300"/>
      <c r="G101" s="300"/>
      <c r="H101" s="300"/>
      <c r="I101" s="300"/>
      <c r="J101" s="300"/>
      <c r="K101" s="300"/>
      <c r="L101" s="300"/>
      <c r="M101" s="300"/>
    </row>
  </sheetData>
  <sheetProtection formatCells="0" formatColumns="0"/>
  <mergeCells count="156">
    <mergeCell ref="C97:I97"/>
    <mergeCell ref="C99:M99"/>
    <mergeCell ref="C100:M100"/>
    <mergeCell ref="C101:M101"/>
    <mergeCell ref="H91:K91"/>
    <mergeCell ref="L91:M91"/>
    <mergeCell ref="C94:K94"/>
    <mergeCell ref="C95:J95"/>
    <mergeCell ref="C96:I96"/>
    <mergeCell ref="L88:M88"/>
    <mergeCell ref="H89:K89"/>
    <mergeCell ref="L89:M89"/>
    <mergeCell ref="H90:K90"/>
    <mergeCell ref="L90:M90"/>
    <mergeCell ref="C81:M81"/>
    <mergeCell ref="C82:F82"/>
    <mergeCell ref="G82:J82"/>
    <mergeCell ref="K82:M82"/>
    <mergeCell ref="C83:F91"/>
    <mergeCell ref="H83:K83"/>
    <mergeCell ref="L83:M83"/>
    <mergeCell ref="H84:K84"/>
    <mergeCell ref="L84:M84"/>
    <mergeCell ref="H85:K85"/>
    <mergeCell ref="L85:M85"/>
    <mergeCell ref="H86:K86"/>
    <mergeCell ref="L86:M86"/>
    <mergeCell ref="H87:K87"/>
    <mergeCell ref="L87:M87"/>
    <mergeCell ref="H88:K88"/>
    <mergeCell ref="C74:F79"/>
    <mergeCell ref="H74:K74"/>
    <mergeCell ref="L74:M74"/>
    <mergeCell ref="H75:K75"/>
    <mergeCell ref="L75:M75"/>
    <mergeCell ref="H76:K76"/>
    <mergeCell ref="L76:M76"/>
    <mergeCell ref="H77:K77"/>
    <mergeCell ref="L77:M77"/>
    <mergeCell ref="H78:K78"/>
    <mergeCell ref="L78:M78"/>
    <mergeCell ref="H79:K79"/>
    <mergeCell ref="L79:M79"/>
    <mergeCell ref="C62:F62"/>
    <mergeCell ref="G62:J62"/>
    <mergeCell ref="K62:M62"/>
    <mergeCell ref="C63:F70"/>
    <mergeCell ref="H63:K63"/>
    <mergeCell ref="L63:M63"/>
    <mergeCell ref="H64:K64"/>
    <mergeCell ref="L64:M64"/>
    <mergeCell ref="H65:K65"/>
    <mergeCell ref="L65:M65"/>
    <mergeCell ref="H66:K66"/>
    <mergeCell ref="L66:M66"/>
    <mergeCell ref="H67:K67"/>
    <mergeCell ref="L67:M67"/>
    <mergeCell ref="H68:K68"/>
    <mergeCell ref="L68:M68"/>
    <mergeCell ref="G52:J52"/>
    <mergeCell ref="K52:M52"/>
    <mergeCell ref="C53:F60"/>
    <mergeCell ref="H53:K53"/>
    <mergeCell ref="L53:M53"/>
    <mergeCell ref="H54:K54"/>
    <mergeCell ref="L54:M54"/>
    <mergeCell ref="H55:K55"/>
    <mergeCell ref="L55:M55"/>
    <mergeCell ref="H56:K56"/>
    <mergeCell ref="L56:M56"/>
    <mergeCell ref="H57:K57"/>
    <mergeCell ref="L57:M57"/>
    <mergeCell ref="H58:K58"/>
    <mergeCell ref="A2:A7"/>
    <mergeCell ref="C23:F39"/>
    <mergeCell ref="H23:K23"/>
    <mergeCell ref="L23:M23"/>
    <mergeCell ref="H24:K24"/>
    <mergeCell ref="L24:M24"/>
    <mergeCell ref="L30:M30"/>
    <mergeCell ref="H25:K25"/>
    <mergeCell ref="L25:M25"/>
    <mergeCell ref="H26:K26"/>
    <mergeCell ref="L26:M26"/>
    <mergeCell ref="C11:H19"/>
    <mergeCell ref="C21:M21"/>
    <mergeCell ref="C22:F22"/>
    <mergeCell ref="G22:J22"/>
    <mergeCell ref="K22:M22"/>
    <mergeCell ref="I17:J17"/>
    <mergeCell ref="I18:J18"/>
    <mergeCell ref="I19:J19"/>
    <mergeCell ref="K18:M18"/>
    <mergeCell ref="K19:M19"/>
    <mergeCell ref="K11:M17"/>
    <mergeCell ref="I11:J11"/>
    <mergeCell ref="I12:J12"/>
    <mergeCell ref="I13:J13"/>
    <mergeCell ref="I14:J14"/>
    <mergeCell ref="I15:J15"/>
    <mergeCell ref="I16:J16"/>
    <mergeCell ref="H30:K30"/>
    <mergeCell ref="H28:K28"/>
    <mergeCell ref="L28:M28"/>
    <mergeCell ref="H29:K29"/>
    <mergeCell ref="L29:M29"/>
    <mergeCell ref="H27:K27"/>
    <mergeCell ref="L27:M27"/>
    <mergeCell ref="C72:M72"/>
    <mergeCell ref="H69:K69"/>
    <mergeCell ref="L69:M69"/>
    <mergeCell ref="C40:M40"/>
    <mergeCell ref="C41:F41"/>
    <mergeCell ref="G41:J41"/>
    <mergeCell ref="K41:M41"/>
    <mergeCell ref="C42:F49"/>
    <mergeCell ref="H42:K42"/>
    <mergeCell ref="L42:M42"/>
    <mergeCell ref="H43:K43"/>
    <mergeCell ref="L43:M43"/>
    <mergeCell ref="H44:K44"/>
    <mergeCell ref="L44:M44"/>
    <mergeCell ref="H45:K45"/>
    <mergeCell ref="L45:M45"/>
    <mergeCell ref="H46:K46"/>
    <mergeCell ref="L46:M46"/>
    <mergeCell ref="H47:K47"/>
    <mergeCell ref="L47:M47"/>
    <mergeCell ref="H48:K48"/>
    <mergeCell ref="L48:M48"/>
    <mergeCell ref="C51:M51"/>
    <mergeCell ref="C52:F52"/>
    <mergeCell ref="C73:F73"/>
    <mergeCell ref="G73:J73"/>
    <mergeCell ref="K73:M73"/>
    <mergeCell ref="C7:M7"/>
    <mergeCell ref="C9:M9"/>
    <mergeCell ref="C10:F10"/>
    <mergeCell ref="G10:J10"/>
    <mergeCell ref="K10:M10"/>
    <mergeCell ref="E2:K2"/>
    <mergeCell ref="E3:K3"/>
    <mergeCell ref="E4:K5"/>
    <mergeCell ref="C2:D5"/>
    <mergeCell ref="L2:M2"/>
    <mergeCell ref="L3:M3"/>
    <mergeCell ref="L4:M4"/>
    <mergeCell ref="L5:M5"/>
    <mergeCell ref="C61:E61"/>
    <mergeCell ref="G61:M61"/>
    <mergeCell ref="L58:M58"/>
    <mergeCell ref="H59:K59"/>
    <mergeCell ref="L59:M59"/>
    <mergeCell ref="H70:K70"/>
    <mergeCell ref="L70:M70"/>
    <mergeCell ref="C71:M71"/>
  </mergeCells>
  <printOptions horizontalCentered="1"/>
  <pageMargins left="1.1811023622047245" right="0.78740157480314965" top="0.78740157480314965" bottom="0.78740157480314965" header="0.78740157480314965" footer="0.78740157480314965"/>
  <pageSetup paperSize="9" scale="52" orientation="portrait" r:id="rId1"/>
  <rowBreaks count="1" manualBreakCount="1">
    <brk id="39" min="1" max="13" man="1"/>
  </rowBreaks>
  <drawing r:id="rId2"/>
  <legacyDrawing r:id="rId3"/>
  <oleObjects>
    <mc:AlternateContent xmlns:mc="http://schemas.openxmlformats.org/markup-compatibility/2006">
      <mc:Choice Requires="x14">
        <oleObject progId="Visio.Drawing.15" shapeId="333828" r:id="rId4">
          <objectPr defaultSize="0" autoPict="0" r:id="rId5">
            <anchor moveWithCells="1">
              <from>
                <xdr:col>2</xdr:col>
                <xdr:colOff>571500</xdr:colOff>
                <xdr:row>10</xdr:row>
                <xdr:rowOff>57150</xdr:rowOff>
              </from>
              <to>
                <xdr:col>7</xdr:col>
                <xdr:colOff>57150</xdr:colOff>
                <xdr:row>19</xdr:row>
                <xdr:rowOff>0</xdr:rowOff>
              </to>
            </anchor>
          </objectPr>
        </oleObject>
      </mc:Choice>
      <mc:Fallback>
        <oleObject progId="Visio.Drawing.15" shapeId="333828" r:id="rId4"/>
      </mc:Fallback>
    </mc:AlternateContent>
    <mc:AlternateContent xmlns:mc="http://schemas.openxmlformats.org/markup-compatibility/2006">
      <mc:Choice Requires="x14">
        <oleObject progId="Visio.Drawing.15" shapeId="333839" r:id="rId6">
          <objectPr defaultSize="0" autoPict="0" r:id="rId7">
            <anchor moveWithCells="1">
              <from>
                <xdr:col>2</xdr:col>
                <xdr:colOff>104775</xdr:colOff>
                <xdr:row>22</xdr:row>
                <xdr:rowOff>57150</xdr:rowOff>
              </from>
              <to>
                <xdr:col>5</xdr:col>
                <xdr:colOff>600075</xdr:colOff>
                <xdr:row>30</xdr:row>
                <xdr:rowOff>85725</xdr:rowOff>
              </to>
            </anchor>
          </objectPr>
        </oleObject>
      </mc:Choice>
      <mc:Fallback>
        <oleObject progId="Visio.Drawing.15" shapeId="333839" r:id="rId6"/>
      </mc:Fallback>
    </mc:AlternateContent>
    <mc:AlternateContent xmlns:mc="http://schemas.openxmlformats.org/markup-compatibility/2006">
      <mc:Choice Requires="x14">
        <oleObject progId="Visio.Drawing.15" shapeId="333846" r:id="rId8">
          <objectPr defaultSize="0" autoPict="0" r:id="rId9">
            <anchor moveWithCells="1">
              <from>
                <xdr:col>2</xdr:col>
                <xdr:colOff>66675</xdr:colOff>
                <xdr:row>42</xdr:row>
                <xdr:rowOff>85725</xdr:rowOff>
              </from>
              <to>
                <xdr:col>5</xdr:col>
                <xdr:colOff>1200150</xdr:colOff>
                <xdr:row>46</xdr:row>
                <xdr:rowOff>123825</xdr:rowOff>
              </to>
            </anchor>
          </objectPr>
        </oleObject>
      </mc:Choice>
      <mc:Fallback>
        <oleObject progId="Visio.Drawing.15" shapeId="333846" r:id="rId8"/>
      </mc:Fallback>
    </mc:AlternateContent>
    <mc:AlternateContent xmlns:mc="http://schemas.openxmlformats.org/markup-compatibility/2006">
      <mc:Choice Requires="x14">
        <oleObject progId="Visio.Drawing.15" shapeId="333847" r:id="rId10">
          <objectPr defaultSize="0" autoPict="0" r:id="rId11">
            <anchor moveWithCells="1">
              <from>
                <xdr:col>2</xdr:col>
                <xdr:colOff>142875</xdr:colOff>
                <xdr:row>62</xdr:row>
                <xdr:rowOff>85725</xdr:rowOff>
              </from>
              <to>
                <xdr:col>5</xdr:col>
                <xdr:colOff>1076325</xdr:colOff>
                <xdr:row>69</xdr:row>
                <xdr:rowOff>247650</xdr:rowOff>
              </to>
            </anchor>
          </objectPr>
        </oleObject>
      </mc:Choice>
      <mc:Fallback>
        <oleObject progId="Visio.Drawing.15" shapeId="333847" r:id="rId10"/>
      </mc:Fallback>
    </mc:AlternateContent>
    <mc:AlternateContent xmlns:mc="http://schemas.openxmlformats.org/markup-compatibility/2006">
      <mc:Choice Requires="x14">
        <oleObject progId="Visio.Drawing.15" shapeId="333848" r:id="rId12">
          <objectPr defaultSize="0" autoPict="0" r:id="rId13">
            <anchor moveWithCells="1">
              <from>
                <xdr:col>2</xdr:col>
                <xdr:colOff>428625</xdr:colOff>
                <xdr:row>73</xdr:row>
                <xdr:rowOff>47625</xdr:rowOff>
              </from>
              <to>
                <xdr:col>5</xdr:col>
                <xdr:colOff>828675</xdr:colOff>
                <xdr:row>79</xdr:row>
                <xdr:rowOff>0</xdr:rowOff>
              </to>
            </anchor>
          </objectPr>
        </oleObject>
      </mc:Choice>
      <mc:Fallback>
        <oleObject progId="Visio.Drawing.15" shapeId="333848" r:id="rId12"/>
      </mc:Fallback>
    </mc:AlternateContent>
    <mc:AlternateContent xmlns:mc="http://schemas.openxmlformats.org/markup-compatibility/2006">
      <mc:Choice Requires="x14">
        <oleObject progId="Visio.Drawing.15" shapeId="333849" r:id="rId14">
          <objectPr defaultSize="0" autoPict="0" r:id="rId15">
            <anchor moveWithCells="1">
              <from>
                <xdr:col>2</xdr:col>
                <xdr:colOff>200025</xdr:colOff>
                <xdr:row>82</xdr:row>
                <xdr:rowOff>19050</xdr:rowOff>
              </from>
              <to>
                <xdr:col>5</xdr:col>
                <xdr:colOff>1104900</xdr:colOff>
                <xdr:row>90</xdr:row>
                <xdr:rowOff>523875</xdr:rowOff>
              </to>
            </anchor>
          </objectPr>
        </oleObject>
      </mc:Choice>
      <mc:Fallback>
        <oleObject progId="Visio.Drawing.15" shapeId="333849" r:id="rId1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2:M37"/>
  <sheetViews>
    <sheetView showGridLines="0" view="pageBreakPreview" zoomScale="95" zoomScaleNormal="100" zoomScaleSheetLayoutView="95" workbookViewId="0">
      <selection activeCell="J24" sqref="J24"/>
    </sheetView>
  </sheetViews>
  <sheetFormatPr baseColWidth="10" defaultColWidth="11.42578125" defaultRowHeight="14.25" x14ac:dyDescent="0.2"/>
  <cols>
    <col min="1" max="1" width="8.5703125" style="144" customWidth="1"/>
    <col min="2" max="2" width="1.85546875" style="144" customWidth="1"/>
    <col min="3" max="3" width="14.7109375" style="144" customWidth="1"/>
    <col min="4" max="4" width="23.85546875" style="144" customWidth="1"/>
    <col min="5" max="6" width="11.42578125" style="144"/>
    <col min="7" max="7" width="22.42578125" style="144" customWidth="1"/>
    <col min="8" max="8" width="30.140625" style="144" customWidth="1"/>
    <col min="9" max="9" width="1.85546875" style="144" customWidth="1"/>
    <col min="10" max="16384" width="11.42578125" style="144"/>
  </cols>
  <sheetData>
    <row r="2" spans="1:10" ht="22.5" customHeight="1" x14ac:dyDescent="0.2">
      <c r="A2" s="330" t="s">
        <v>36</v>
      </c>
      <c r="C2" s="347"/>
      <c r="D2" s="307" t="s">
        <v>0</v>
      </c>
      <c r="E2" s="308"/>
      <c r="F2" s="308"/>
      <c r="G2" s="309"/>
      <c r="H2" s="81" t="s">
        <v>37</v>
      </c>
    </row>
    <row r="3" spans="1:10" ht="21.75" customHeight="1" x14ac:dyDescent="0.2">
      <c r="A3" s="330"/>
      <c r="C3" s="347"/>
      <c r="D3" s="307" t="s">
        <v>2</v>
      </c>
      <c r="E3" s="308"/>
      <c r="F3" s="308"/>
      <c r="G3" s="309"/>
      <c r="H3" s="81" t="s">
        <v>3</v>
      </c>
    </row>
    <row r="4" spans="1:10" ht="21.75" customHeight="1" x14ac:dyDescent="0.2">
      <c r="A4" s="330"/>
      <c r="C4" s="347"/>
      <c r="D4" s="280" t="s">
        <v>4</v>
      </c>
      <c r="E4" s="280"/>
      <c r="F4" s="280"/>
      <c r="G4" s="280"/>
      <c r="H4" s="81" t="s">
        <v>655</v>
      </c>
    </row>
    <row r="5" spans="1:10" ht="22.5" customHeight="1" x14ac:dyDescent="0.2">
      <c r="A5" s="330"/>
      <c r="C5" s="347"/>
      <c r="D5" s="280"/>
      <c r="E5" s="280"/>
      <c r="F5" s="280"/>
      <c r="G5" s="280"/>
      <c r="H5" s="40" t="s">
        <v>765</v>
      </c>
    </row>
    <row r="6" spans="1:10" ht="9" customHeight="1" x14ac:dyDescent="0.2">
      <c r="A6" s="330"/>
      <c r="C6" s="175"/>
      <c r="D6" s="175"/>
      <c r="E6" s="115"/>
      <c r="F6" s="115"/>
      <c r="G6" s="115"/>
      <c r="H6" s="116"/>
    </row>
    <row r="7" spans="1:10" ht="21" customHeight="1" x14ac:dyDescent="0.2">
      <c r="A7" s="330"/>
      <c r="C7" s="416" t="s">
        <v>766</v>
      </c>
      <c r="D7" s="416"/>
      <c r="E7" s="416"/>
      <c r="F7" s="416"/>
      <c r="G7" s="416"/>
      <c r="H7" s="416"/>
    </row>
    <row r="8" spans="1:10" ht="12.75" customHeight="1" x14ac:dyDescent="0.2">
      <c r="C8" s="148"/>
      <c r="D8" s="148"/>
      <c r="E8" s="86"/>
      <c r="F8" s="86"/>
      <c r="G8" s="86"/>
      <c r="H8" s="86"/>
    </row>
    <row r="9" spans="1:10" ht="37.5" customHeight="1" x14ac:dyDescent="0.2">
      <c r="C9" s="572" t="s">
        <v>767</v>
      </c>
      <c r="D9" s="572"/>
      <c r="E9" s="176" t="s">
        <v>289</v>
      </c>
      <c r="F9" s="574">
        <v>45839</v>
      </c>
      <c r="G9" s="574"/>
      <c r="H9" s="574"/>
    </row>
    <row r="10" spans="1:10" x14ac:dyDescent="0.2">
      <c r="C10" s="177"/>
      <c r="D10" s="177"/>
      <c r="E10" s="573"/>
      <c r="F10" s="573"/>
      <c r="G10" s="573"/>
      <c r="H10" s="573"/>
    </row>
    <row r="11" spans="1:10" x14ac:dyDescent="0.2">
      <c r="C11" s="567" t="s">
        <v>768</v>
      </c>
      <c r="D11" s="568"/>
      <c r="E11" s="568"/>
      <c r="F11" s="568"/>
      <c r="G11" s="568"/>
      <c r="H11" s="569"/>
    </row>
    <row r="12" spans="1:10" ht="48" customHeight="1" x14ac:dyDescent="0.2">
      <c r="C12" s="117" t="s">
        <v>769</v>
      </c>
      <c r="D12" s="117" t="s">
        <v>770</v>
      </c>
      <c r="E12" s="117" t="s">
        <v>771</v>
      </c>
      <c r="F12" s="80" t="s">
        <v>772</v>
      </c>
      <c r="G12" s="80" t="s">
        <v>773</v>
      </c>
      <c r="H12" s="80" t="s">
        <v>774</v>
      </c>
    </row>
    <row r="13" spans="1:10" ht="24" customHeight="1" x14ac:dyDescent="0.2">
      <c r="C13" s="90" t="s">
        <v>775</v>
      </c>
      <c r="D13" s="91" t="s">
        <v>776</v>
      </c>
      <c r="E13" s="90" t="s">
        <v>777</v>
      </c>
      <c r="F13" s="68" t="s">
        <v>778</v>
      </c>
      <c r="G13" s="105" t="s">
        <v>779</v>
      </c>
      <c r="H13" s="118" t="s">
        <v>780</v>
      </c>
    </row>
    <row r="14" spans="1:10" ht="22.5" customHeight="1" x14ac:dyDescent="0.2">
      <c r="C14" s="90" t="s">
        <v>781</v>
      </c>
      <c r="D14" s="91" t="s">
        <v>776</v>
      </c>
      <c r="E14" s="90" t="s">
        <v>782</v>
      </c>
      <c r="F14" s="120" t="s">
        <v>783</v>
      </c>
      <c r="G14" s="120" t="s">
        <v>784</v>
      </c>
      <c r="H14" s="92"/>
      <c r="J14" s="178"/>
    </row>
    <row r="15" spans="1:10" ht="18.75" customHeight="1" x14ac:dyDescent="0.2">
      <c r="C15" s="90" t="s">
        <v>785</v>
      </c>
      <c r="D15" s="91" t="s">
        <v>776</v>
      </c>
      <c r="E15" s="90" t="s">
        <v>786</v>
      </c>
      <c r="F15" s="120">
        <v>3187080320</v>
      </c>
      <c r="G15" s="120" t="s">
        <v>787</v>
      </c>
      <c r="H15" s="118" t="s">
        <v>788</v>
      </c>
      <c r="J15" s="178"/>
    </row>
    <row r="16" spans="1:10" ht="17.25" customHeight="1" x14ac:dyDescent="0.2">
      <c r="C16" s="68"/>
      <c r="D16" s="69"/>
      <c r="E16" s="68"/>
      <c r="F16" s="120"/>
      <c r="G16" s="120"/>
      <c r="H16" s="70"/>
    </row>
    <row r="17" spans="3:11" x14ac:dyDescent="0.2">
      <c r="C17" s="54"/>
      <c r="D17" s="55"/>
      <c r="E17" s="54"/>
      <c r="F17" s="57"/>
      <c r="G17" s="57"/>
      <c r="H17" s="56"/>
    </row>
    <row r="18" spans="3:11" x14ac:dyDescent="0.2">
      <c r="C18" s="54"/>
      <c r="D18" s="55"/>
      <c r="E18" s="54"/>
      <c r="F18" s="57"/>
      <c r="G18" s="57"/>
      <c r="H18" s="56"/>
    </row>
    <row r="19" spans="3:11" x14ac:dyDescent="0.2">
      <c r="C19" s="54"/>
      <c r="D19" s="55"/>
      <c r="E19" s="57"/>
      <c r="F19" s="57"/>
      <c r="G19" s="57"/>
      <c r="H19" s="57"/>
    </row>
    <row r="20" spans="3:11" x14ac:dyDescent="0.2">
      <c r="C20" s="90"/>
      <c r="D20" s="91"/>
      <c r="E20" s="179"/>
      <c r="F20" s="120"/>
      <c r="G20" s="120"/>
      <c r="H20" s="119"/>
    </row>
    <row r="21" spans="3:11" x14ac:dyDescent="0.2">
      <c r="C21" s="567" t="s">
        <v>789</v>
      </c>
      <c r="D21" s="568"/>
      <c r="E21" s="568"/>
      <c r="F21" s="568"/>
      <c r="G21" s="568"/>
      <c r="H21" s="569"/>
    </row>
    <row r="22" spans="3:11" ht="57.75" customHeight="1" x14ac:dyDescent="0.2">
      <c r="C22" s="565" t="s">
        <v>790</v>
      </c>
      <c r="D22" s="566"/>
      <c r="E22" s="68" t="s">
        <v>350</v>
      </c>
      <c r="F22" s="105" t="s">
        <v>791</v>
      </c>
      <c r="G22" s="570" t="s">
        <v>792</v>
      </c>
      <c r="H22" s="571"/>
      <c r="J22" s="178"/>
    </row>
    <row r="23" spans="3:11" x14ac:dyDescent="0.2">
      <c r="C23" s="565"/>
      <c r="D23" s="566"/>
      <c r="E23" s="68"/>
      <c r="F23" s="120"/>
      <c r="G23" s="570"/>
      <c r="H23" s="571"/>
    </row>
    <row r="24" spans="3:11" x14ac:dyDescent="0.2">
      <c r="C24" s="565"/>
      <c r="D24" s="566"/>
      <c r="E24" s="68"/>
      <c r="F24" s="120"/>
      <c r="G24" s="570"/>
      <c r="H24" s="571"/>
    </row>
    <row r="25" spans="3:11" x14ac:dyDescent="0.2">
      <c r="C25" s="565"/>
      <c r="D25" s="566"/>
      <c r="E25" s="68"/>
      <c r="F25" s="120"/>
      <c r="G25" s="364"/>
      <c r="H25" s="367"/>
    </row>
    <row r="26" spans="3:11" ht="15.75" customHeight="1" x14ac:dyDescent="0.2">
      <c r="C26" s="565"/>
      <c r="D26" s="566"/>
      <c r="E26" s="68"/>
      <c r="F26" s="120"/>
      <c r="G26" s="364"/>
      <c r="H26" s="367"/>
    </row>
    <row r="27" spans="3:11" x14ac:dyDescent="0.2">
      <c r="C27" s="565"/>
      <c r="D27" s="566"/>
      <c r="E27" s="68"/>
      <c r="F27" s="120"/>
      <c r="G27" s="364"/>
      <c r="H27" s="367"/>
    </row>
    <row r="28" spans="3:11" x14ac:dyDescent="0.2">
      <c r="C28" s="565"/>
      <c r="D28" s="566"/>
      <c r="E28" s="68"/>
      <c r="F28" s="120"/>
      <c r="G28" s="364"/>
      <c r="H28" s="367"/>
    </row>
    <row r="30" spans="3:11" ht="15" x14ac:dyDescent="0.25">
      <c r="C30" s="290" t="s">
        <v>793</v>
      </c>
      <c r="D30" s="290"/>
      <c r="E30" s="290"/>
      <c r="F30" s="290"/>
      <c r="G30" s="290"/>
      <c r="H30" s="290"/>
      <c r="I30" s="290"/>
      <c r="J30" s="290"/>
      <c r="K30" s="290"/>
    </row>
    <row r="31" spans="3:11" ht="15" x14ac:dyDescent="0.25">
      <c r="C31" s="290" t="s">
        <v>135</v>
      </c>
      <c r="D31" s="290"/>
      <c r="E31" s="290"/>
      <c r="F31" s="290"/>
      <c r="G31" s="290"/>
      <c r="H31" s="290"/>
      <c r="I31" s="290"/>
      <c r="J31" s="290"/>
    </row>
    <row r="32" spans="3:11" ht="15" x14ac:dyDescent="0.25">
      <c r="C32" s="290" t="s">
        <v>493</v>
      </c>
      <c r="D32" s="290"/>
      <c r="E32" s="290"/>
      <c r="F32" s="290"/>
      <c r="G32" s="290"/>
      <c r="H32" s="290"/>
      <c r="I32" s="290"/>
    </row>
    <row r="33" spans="3:13" ht="15" x14ac:dyDescent="0.25">
      <c r="C33" s="290" t="s">
        <v>300</v>
      </c>
      <c r="D33" s="290"/>
      <c r="E33" s="290"/>
      <c r="F33" s="290"/>
      <c r="G33" s="290"/>
      <c r="H33" s="290"/>
      <c r="I33" s="290"/>
    </row>
    <row r="35" spans="3:13" ht="48.75" customHeight="1" x14ac:dyDescent="0.2">
      <c r="C35" s="256" t="s">
        <v>34</v>
      </c>
      <c r="D35" s="256"/>
      <c r="E35" s="256"/>
      <c r="F35" s="256"/>
      <c r="G35" s="256"/>
      <c r="H35" s="256"/>
      <c r="I35" s="180"/>
      <c r="J35" s="180"/>
      <c r="K35" s="180"/>
      <c r="L35" s="180"/>
      <c r="M35" s="180"/>
    </row>
    <row r="36" spans="3:13" x14ac:dyDescent="0.2">
      <c r="C36" s="256"/>
      <c r="D36" s="256"/>
      <c r="E36" s="256"/>
      <c r="F36" s="256"/>
      <c r="G36" s="256"/>
      <c r="H36" s="256"/>
      <c r="I36" s="180"/>
      <c r="J36" s="180"/>
      <c r="K36" s="180"/>
      <c r="L36" s="180"/>
      <c r="M36" s="180"/>
    </row>
    <row r="37" spans="3:13" ht="30.75" customHeight="1" x14ac:dyDescent="0.2">
      <c r="C37" s="299" t="s">
        <v>35</v>
      </c>
      <c r="D37" s="299"/>
      <c r="E37" s="299"/>
      <c r="F37" s="299"/>
      <c r="G37" s="299"/>
      <c r="H37" s="299"/>
      <c r="I37" s="180"/>
      <c r="J37" s="180"/>
      <c r="K37" s="180"/>
      <c r="L37" s="180"/>
      <c r="M37" s="180"/>
    </row>
  </sheetData>
  <sheetProtection formatCells="0" formatColumns="0" formatRows="0"/>
  <mergeCells count="32">
    <mergeCell ref="A2:A7"/>
    <mergeCell ref="C37:H37"/>
    <mergeCell ref="C11:H11"/>
    <mergeCell ref="D4:G5"/>
    <mergeCell ref="C9:D9"/>
    <mergeCell ref="E10:H10"/>
    <mergeCell ref="C24:D24"/>
    <mergeCell ref="G24:H24"/>
    <mergeCell ref="C22:D22"/>
    <mergeCell ref="C7:H7"/>
    <mergeCell ref="D2:G2"/>
    <mergeCell ref="D3:G3"/>
    <mergeCell ref="F9:H9"/>
    <mergeCell ref="C25:D25"/>
    <mergeCell ref="C33:I33"/>
    <mergeCell ref="G26:H26"/>
    <mergeCell ref="C35:H35"/>
    <mergeCell ref="C36:H36"/>
    <mergeCell ref="C28:D28"/>
    <mergeCell ref="C31:J31"/>
    <mergeCell ref="C32:I32"/>
    <mergeCell ref="G28:H28"/>
    <mergeCell ref="G25:H25"/>
    <mergeCell ref="C30:K30"/>
    <mergeCell ref="C26:D26"/>
    <mergeCell ref="C2:C5"/>
    <mergeCell ref="C21:H21"/>
    <mergeCell ref="C23:D23"/>
    <mergeCell ref="G23:H23"/>
    <mergeCell ref="G22:H22"/>
    <mergeCell ref="C27:D27"/>
    <mergeCell ref="G27:H27"/>
  </mergeCells>
  <hyperlinks>
    <hyperlink ref="H13" r:id="rId1" xr:uid="{00000000-0004-0000-0B00-000000000000}"/>
    <hyperlink ref="H15" r:id="rId2" xr:uid="{00000000-0004-0000-0B00-000001000000}"/>
  </hyperlinks>
  <printOptions horizontalCentered="1"/>
  <pageMargins left="1.1811023622047245" right="0.78740157480314965" top="0.78740157480314965" bottom="0.78740157480314965" header="0.78740157480314965" footer="0.78740157480314965"/>
  <pageSetup paperSize="9" scale="69" orientation="portrait" r:id="rId3"/>
  <colBreaks count="1" manualBreakCount="1">
    <brk id="8" max="39" man="1"/>
  </col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52"/>
  <sheetViews>
    <sheetView showGridLines="0" view="pageBreakPreview" zoomScale="80" zoomScaleNormal="100" zoomScaleSheetLayoutView="80" workbookViewId="0"/>
  </sheetViews>
  <sheetFormatPr baseColWidth="10" defaultColWidth="11.42578125" defaultRowHeight="14.25" x14ac:dyDescent="0.2"/>
  <cols>
    <col min="1" max="1" width="9.28515625" style="144" customWidth="1"/>
    <col min="2" max="2" width="2" style="144" customWidth="1"/>
    <col min="3" max="11" width="11.42578125" style="144"/>
    <col min="12" max="12" width="15.42578125" style="144" customWidth="1"/>
    <col min="13" max="13" width="1.85546875" style="144" customWidth="1"/>
    <col min="14" max="14" width="2" style="144" customWidth="1"/>
    <col min="15" max="16384" width="11.42578125" style="144"/>
  </cols>
  <sheetData>
    <row r="2" spans="1:12" ht="18.75" customHeight="1" x14ac:dyDescent="0.2">
      <c r="A2" s="330" t="s">
        <v>36</v>
      </c>
      <c r="C2" s="577"/>
      <c r="D2" s="577"/>
      <c r="E2" s="280" t="s">
        <v>0</v>
      </c>
      <c r="F2" s="280"/>
      <c r="G2" s="280"/>
      <c r="H2" s="280"/>
      <c r="I2" s="280"/>
      <c r="J2" s="280"/>
      <c r="K2" s="575" t="s">
        <v>1</v>
      </c>
      <c r="L2" s="575"/>
    </row>
    <row r="3" spans="1:12" ht="27.75" customHeight="1" x14ac:dyDescent="0.2">
      <c r="A3" s="330"/>
      <c r="C3" s="577"/>
      <c r="D3" s="577"/>
      <c r="E3" s="280" t="s">
        <v>2</v>
      </c>
      <c r="F3" s="280"/>
      <c r="G3" s="280"/>
      <c r="H3" s="280"/>
      <c r="I3" s="280"/>
      <c r="J3" s="280"/>
      <c r="K3" s="575" t="s">
        <v>3</v>
      </c>
      <c r="L3" s="575"/>
    </row>
    <row r="4" spans="1:12" ht="18" customHeight="1" x14ac:dyDescent="0.2">
      <c r="A4" s="330"/>
      <c r="C4" s="577"/>
      <c r="D4" s="577"/>
      <c r="E4" s="280" t="s">
        <v>4</v>
      </c>
      <c r="F4" s="280"/>
      <c r="G4" s="280"/>
      <c r="H4" s="280"/>
      <c r="I4" s="280"/>
      <c r="J4" s="280"/>
      <c r="K4" s="575" t="s">
        <v>5</v>
      </c>
      <c r="L4" s="575"/>
    </row>
    <row r="5" spans="1:12" ht="21.75" customHeight="1" x14ac:dyDescent="0.2">
      <c r="A5" s="330"/>
      <c r="C5" s="577"/>
      <c r="D5" s="577"/>
      <c r="E5" s="280"/>
      <c r="F5" s="280"/>
      <c r="G5" s="280"/>
      <c r="H5" s="280"/>
      <c r="I5" s="280"/>
      <c r="J5" s="280"/>
      <c r="K5" s="302" t="s">
        <v>794</v>
      </c>
      <c r="L5" s="302"/>
    </row>
    <row r="6" spans="1:12" ht="15" customHeight="1" x14ac:dyDescent="0.2">
      <c r="A6" s="330"/>
      <c r="C6" s="181"/>
      <c r="D6" s="181"/>
      <c r="E6" s="115"/>
      <c r="F6" s="115"/>
      <c r="G6" s="115"/>
      <c r="H6" s="115"/>
      <c r="I6" s="115"/>
      <c r="J6" s="115"/>
      <c r="K6" s="116"/>
      <c r="L6" s="116"/>
    </row>
    <row r="7" spans="1:12" ht="28.5" customHeight="1" x14ac:dyDescent="0.2">
      <c r="A7" s="330"/>
      <c r="C7" s="576" t="s">
        <v>795</v>
      </c>
      <c r="D7" s="576"/>
      <c r="E7" s="576"/>
      <c r="F7" s="576"/>
      <c r="G7" s="576"/>
      <c r="H7" s="576"/>
      <c r="I7" s="576"/>
      <c r="J7" s="576"/>
      <c r="K7" s="576"/>
      <c r="L7" s="576"/>
    </row>
    <row r="8" spans="1:12" ht="8.25" customHeight="1" x14ac:dyDescent="0.2">
      <c r="C8" s="181"/>
      <c r="D8" s="181"/>
      <c r="E8" s="158"/>
      <c r="F8" s="158"/>
      <c r="G8" s="158"/>
      <c r="H8" s="158"/>
      <c r="I8" s="158"/>
      <c r="J8" s="158"/>
      <c r="K8" s="182"/>
      <c r="L8" s="182"/>
    </row>
    <row r="40" spans="3:11" ht="26.25" customHeight="1" x14ac:dyDescent="0.2">
      <c r="D40" s="578"/>
      <c r="E40" s="578"/>
      <c r="F40" s="578"/>
      <c r="G40" s="578"/>
      <c r="H40" s="578"/>
      <c r="I40" s="578"/>
    </row>
    <row r="44" spans="3:11" ht="18" customHeight="1" x14ac:dyDescent="0.25">
      <c r="C44" s="290" t="s">
        <v>134</v>
      </c>
      <c r="D44" s="290"/>
      <c r="E44" s="290"/>
      <c r="F44" s="290"/>
      <c r="G44" s="290"/>
      <c r="H44" s="290"/>
      <c r="I44" s="290"/>
      <c r="J44" s="290"/>
      <c r="K44" s="290"/>
    </row>
    <row r="45" spans="3:11" ht="18" customHeight="1" x14ac:dyDescent="0.25">
      <c r="C45" s="290" t="s">
        <v>135</v>
      </c>
      <c r="D45" s="290"/>
      <c r="E45" s="290"/>
      <c r="F45" s="290"/>
      <c r="G45" s="290"/>
      <c r="H45" s="290"/>
      <c r="I45" s="290"/>
      <c r="J45" s="290"/>
    </row>
    <row r="46" spans="3:11" ht="18" customHeight="1" x14ac:dyDescent="0.25">
      <c r="C46" s="290" t="s">
        <v>493</v>
      </c>
      <c r="D46" s="290"/>
      <c r="E46" s="290"/>
      <c r="F46" s="290"/>
      <c r="G46" s="290"/>
      <c r="H46" s="290"/>
      <c r="I46" s="290"/>
    </row>
    <row r="47" spans="3:11" ht="21.75" customHeight="1" x14ac:dyDescent="0.25">
      <c r="C47" s="290" t="s">
        <v>300</v>
      </c>
      <c r="D47" s="290"/>
      <c r="E47" s="290"/>
      <c r="F47" s="290"/>
      <c r="G47" s="290"/>
      <c r="H47" s="290"/>
      <c r="I47" s="290"/>
    </row>
    <row r="49" spans="3:13" s="1" customFormat="1" ht="45.75" customHeight="1" x14ac:dyDescent="0.2">
      <c r="C49" s="256" t="s">
        <v>34</v>
      </c>
      <c r="D49" s="256"/>
      <c r="E49" s="256"/>
      <c r="F49" s="256"/>
      <c r="G49" s="256"/>
      <c r="H49" s="256"/>
      <c r="I49" s="256"/>
      <c r="J49" s="256"/>
      <c r="K49" s="256"/>
      <c r="L49" s="256"/>
      <c r="M49" s="256"/>
    </row>
    <row r="50" spans="3:13" s="1" customFormat="1" ht="12.75" x14ac:dyDescent="0.2">
      <c r="C50" s="256"/>
      <c r="D50" s="256"/>
      <c r="E50" s="256"/>
      <c r="F50" s="256"/>
      <c r="G50" s="256"/>
      <c r="H50" s="256"/>
      <c r="I50" s="256"/>
      <c r="J50" s="256"/>
      <c r="K50" s="256"/>
      <c r="L50" s="256"/>
      <c r="M50" s="256"/>
    </row>
    <row r="51" spans="3:13" s="1" customFormat="1" ht="37.5" customHeight="1" x14ac:dyDescent="0.2">
      <c r="C51" s="299" t="s">
        <v>35</v>
      </c>
      <c r="D51" s="299"/>
      <c r="E51" s="299"/>
      <c r="F51" s="299"/>
      <c r="G51" s="299"/>
      <c r="H51" s="299"/>
      <c r="I51" s="299"/>
      <c r="J51" s="299"/>
      <c r="K51" s="299"/>
      <c r="L51" s="299"/>
      <c r="M51" s="299"/>
    </row>
    <row r="52" spans="3:13" x14ac:dyDescent="0.2">
      <c r="C52" s="183"/>
      <c r="D52" s="183"/>
      <c r="E52" s="183"/>
      <c r="F52" s="183"/>
      <c r="G52" s="183"/>
      <c r="H52" s="183"/>
      <c r="I52" s="183"/>
      <c r="J52" s="183"/>
      <c r="K52" s="183"/>
      <c r="L52" s="183"/>
      <c r="M52" s="183"/>
    </row>
  </sheetData>
  <sheetProtection formatCells="0" formatColumns="0" formatRows="0"/>
  <mergeCells count="18">
    <mergeCell ref="D40:I40"/>
    <mergeCell ref="C49:M49"/>
    <mergeCell ref="C50:M50"/>
    <mergeCell ref="C51:M51"/>
    <mergeCell ref="C44:K44"/>
    <mergeCell ref="C45:J45"/>
    <mergeCell ref="C46:I46"/>
    <mergeCell ref="C47:I47"/>
    <mergeCell ref="K3:L3"/>
    <mergeCell ref="C7:L7"/>
    <mergeCell ref="C2:D5"/>
    <mergeCell ref="E4:J5"/>
    <mergeCell ref="A2:A7"/>
    <mergeCell ref="E2:J2"/>
    <mergeCell ref="K2:L2"/>
    <mergeCell ref="E3:J3"/>
    <mergeCell ref="K4:L4"/>
    <mergeCell ref="K5:L5"/>
  </mergeCells>
  <printOptions horizontalCentered="1"/>
  <pageMargins left="1.1811023622047245" right="0.78740157480314965" top="0.78740157480314965" bottom="0.78740157480314965" header="0.78740157480314965" footer="0.78740157480314965"/>
  <pageSetup paperSize="9" scale="65"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2"/>
  <sheetViews>
    <sheetView tabSelected="1" view="pageBreakPreview" zoomScaleNormal="100" zoomScaleSheetLayoutView="100" workbookViewId="0">
      <pane xSplit="2" ySplit="9" topLeftCell="C18" activePane="bottomRight" state="frozen"/>
      <selection pane="topRight" activeCell="R8" sqref="R8"/>
      <selection pane="bottomLeft" activeCell="R8" sqref="R8"/>
      <selection pane="bottomRight" activeCell="E3" sqref="E3:F3"/>
    </sheetView>
  </sheetViews>
  <sheetFormatPr baseColWidth="10" defaultColWidth="11.42578125" defaultRowHeight="14.25" x14ac:dyDescent="0.2"/>
  <cols>
    <col min="1" max="1" width="11.42578125" style="165"/>
    <col min="2" max="2" width="2.42578125" style="165" customWidth="1"/>
    <col min="3" max="3" width="13.5703125" style="53" customWidth="1"/>
    <col min="4" max="4" width="78.140625" style="53" customWidth="1"/>
    <col min="5" max="5" width="17.42578125" style="53" customWidth="1"/>
    <col min="6" max="6" width="15.42578125" style="53" customWidth="1"/>
    <col min="7" max="7" width="4.28515625" style="165" customWidth="1"/>
    <col min="8" max="16384" width="11.42578125" style="144"/>
  </cols>
  <sheetData>
    <row r="2" spans="1:6" x14ac:dyDescent="0.2">
      <c r="A2" s="330" t="s">
        <v>36</v>
      </c>
      <c r="B2" s="184"/>
      <c r="C2" s="588"/>
      <c r="D2" s="81" t="s">
        <v>0</v>
      </c>
      <c r="E2" s="575" t="s">
        <v>1</v>
      </c>
      <c r="F2" s="575"/>
    </row>
    <row r="3" spans="1:6" x14ac:dyDescent="0.2">
      <c r="A3" s="330"/>
      <c r="B3" s="184"/>
      <c r="C3" s="588"/>
      <c r="D3" s="81" t="s">
        <v>2</v>
      </c>
      <c r="E3" s="575" t="s">
        <v>3</v>
      </c>
      <c r="F3" s="575"/>
    </row>
    <row r="4" spans="1:6" x14ac:dyDescent="0.2">
      <c r="A4" s="330"/>
      <c r="B4" s="184"/>
      <c r="C4" s="588"/>
      <c r="D4" s="575" t="s">
        <v>4</v>
      </c>
      <c r="E4" s="575" t="s">
        <v>5</v>
      </c>
      <c r="F4" s="575"/>
    </row>
    <row r="5" spans="1:6" x14ac:dyDescent="0.2">
      <c r="A5" s="330"/>
      <c r="B5" s="184"/>
      <c r="C5" s="588"/>
      <c r="D5" s="575"/>
      <c r="E5" s="575" t="s">
        <v>796</v>
      </c>
      <c r="F5" s="575"/>
    </row>
    <row r="6" spans="1:6" x14ac:dyDescent="0.2">
      <c r="A6" s="330"/>
      <c r="B6" s="184"/>
      <c r="C6" s="216" t="s">
        <v>797</v>
      </c>
      <c r="D6" s="217"/>
      <c r="E6" s="217"/>
      <c r="F6" s="217"/>
    </row>
    <row r="7" spans="1:6" ht="15" customHeight="1" x14ac:dyDescent="0.2">
      <c r="A7" s="330"/>
      <c r="B7" s="184"/>
      <c r="C7" s="582" t="s">
        <v>798</v>
      </c>
      <c r="D7" s="583"/>
      <c r="E7" s="583"/>
      <c r="F7" s="584"/>
    </row>
    <row r="8" spans="1:6" ht="15" customHeight="1" x14ac:dyDescent="0.2">
      <c r="A8" s="330"/>
      <c r="B8" s="184"/>
      <c r="C8" s="585"/>
      <c r="D8" s="586"/>
      <c r="E8" s="586"/>
      <c r="F8" s="587"/>
    </row>
    <row r="9" spans="1:6" ht="15" x14ac:dyDescent="0.2">
      <c r="A9" s="330"/>
      <c r="B9" s="184"/>
      <c r="C9" s="76" t="s">
        <v>799</v>
      </c>
      <c r="D9" s="77" t="s">
        <v>800</v>
      </c>
      <c r="E9" s="77" t="s">
        <v>661</v>
      </c>
      <c r="F9" s="77" t="s">
        <v>386</v>
      </c>
    </row>
    <row r="10" spans="1:6" ht="25.5" x14ac:dyDescent="0.2">
      <c r="C10" s="218">
        <v>42639</v>
      </c>
      <c r="D10" s="78" t="s">
        <v>801</v>
      </c>
      <c r="E10" s="105" t="s">
        <v>802</v>
      </c>
      <c r="F10" s="105" t="s">
        <v>52</v>
      </c>
    </row>
    <row r="11" spans="1:6" ht="25.5" x14ac:dyDescent="0.2">
      <c r="C11" s="185">
        <v>44250</v>
      </c>
      <c r="D11" s="78" t="s">
        <v>803</v>
      </c>
      <c r="E11" s="105" t="s">
        <v>802</v>
      </c>
      <c r="F11" s="105" t="s">
        <v>52</v>
      </c>
    </row>
    <row r="12" spans="1:6" ht="51" x14ac:dyDescent="0.2">
      <c r="C12" s="185">
        <v>44804</v>
      </c>
      <c r="D12" s="78" t="s">
        <v>804</v>
      </c>
      <c r="E12" s="105" t="s">
        <v>802</v>
      </c>
      <c r="F12" s="105" t="s">
        <v>52</v>
      </c>
    </row>
    <row r="13" spans="1:6" ht="25.5" x14ac:dyDescent="0.2">
      <c r="C13" s="185">
        <v>44972</v>
      </c>
      <c r="D13" s="78" t="s">
        <v>805</v>
      </c>
      <c r="E13" s="105" t="s">
        <v>802</v>
      </c>
      <c r="F13" s="105" t="s">
        <v>52</v>
      </c>
    </row>
    <row r="14" spans="1:6" ht="24.75" customHeight="1" x14ac:dyDescent="0.2">
      <c r="C14" s="185">
        <v>45147</v>
      </c>
      <c r="D14" s="78" t="s">
        <v>806</v>
      </c>
      <c r="E14" s="105" t="s">
        <v>802</v>
      </c>
      <c r="F14" s="105" t="s">
        <v>52</v>
      </c>
    </row>
    <row r="15" spans="1:6" ht="25.5" x14ac:dyDescent="0.2">
      <c r="C15" s="185">
        <v>44941</v>
      </c>
      <c r="D15" s="78" t="s">
        <v>807</v>
      </c>
      <c r="E15" s="105" t="s">
        <v>808</v>
      </c>
      <c r="F15" s="105" t="s">
        <v>809</v>
      </c>
    </row>
    <row r="16" spans="1:6" x14ac:dyDescent="0.2">
      <c r="C16" s="185">
        <v>45552</v>
      </c>
      <c r="D16" s="78" t="s">
        <v>810</v>
      </c>
      <c r="E16" s="105" t="s">
        <v>811</v>
      </c>
      <c r="F16" s="105" t="s">
        <v>812</v>
      </c>
    </row>
    <row r="17" spans="1:7" x14ac:dyDescent="0.2">
      <c r="C17" s="185">
        <v>45860</v>
      </c>
      <c r="D17" s="78" t="s">
        <v>813</v>
      </c>
      <c r="E17" s="105" t="s">
        <v>814</v>
      </c>
      <c r="F17" s="105" t="s">
        <v>815</v>
      </c>
    </row>
    <row r="18" spans="1:7" x14ac:dyDescent="0.2">
      <c r="C18" s="185"/>
      <c r="D18" s="78"/>
      <c r="E18" s="105"/>
      <c r="F18" s="105"/>
    </row>
    <row r="19" spans="1:7" x14ac:dyDescent="0.2">
      <c r="C19" s="185"/>
      <c r="D19" s="78"/>
      <c r="E19" s="105"/>
      <c r="F19" s="105"/>
    </row>
    <row r="20" spans="1:7" x14ac:dyDescent="0.2">
      <c r="C20" s="185"/>
      <c r="D20" s="78"/>
      <c r="E20" s="105"/>
      <c r="F20" s="105"/>
    </row>
    <row r="21" spans="1:7" x14ac:dyDescent="0.2">
      <c r="C21" s="185"/>
      <c r="D21" s="78"/>
      <c r="E21" s="105"/>
      <c r="F21" s="105"/>
    </row>
    <row r="22" spans="1:7" x14ac:dyDescent="0.2">
      <c r="C22" s="185"/>
      <c r="D22" s="78"/>
      <c r="E22" s="105"/>
      <c r="F22" s="105"/>
    </row>
    <row r="23" spans="1:7" x14ac:dyDescent="0.2">
      <c r="C23" s="185"/>
      <c r="D23" s="78"/>
      <c r="E23" s="105"/>
      <c r="F23" s="105"/>
    </row>
    <row r="24" spans="1:7" x14ac:dyDescent="0.2">
      <c r="C24" s="185"/>
      <c r="D24" s="78"/>
      <c r="E24" s="105"/>
      <c r="F24" s="105"/>
    </row>
    <row r="25" spans="1:7" x14ac:dyDescent="0.2">
      <c r="C25" s="185"/>
      <c r="D25" s="78"/>
      <c r="E25" s="105"/>
      <c r="F25" s="105"/>
    </row>
    <row r="26" spans="1:7" x14ac:dyDescent="0.2">
      <c r="C26" s="185"/>
      <c r="D26" s="78"/>
      <c r="E26" s="105"/>
      <c r="F26" s="105"/>
    </row>
    <row r="28" spans="1:7" ht="12.75" customHeight="1" x14ac:dyDescent="0.2">
      <c r="A28" s="53"/>
      <c r="C28" s="581" t="s">
        <v>816</v>
      </c>
      <c r="D28" s="581"/>
      <c r="G28" s="53"/>
    </row>
    <row r="29" spans="1:7" x14ac:dyDescent="0.2">
      <c r="A29" s="53"/>
      <c r="G29" s="53"/>
    </row>
    <row r="30" spans="1:7" ht="44.25" customHeight="1" x14ac:dyDescent="0.2">
      <c r="A30" s="186"/>
      <c r="B30" s="187"/>
      <c r="C30" s="579" t="s">
        <v>34</v>
      </c>
      <c r="D30" s="579"/>
      <c r="E30" s="579"/>
      <c r="F30" s="579"/>
      <c r="G30" s="186"/>
    </row>
    <row r="31" spans="1:7" x14ac:dyDescent="0.2">
      <c r="A31" s="186"/>
      <c r="B31" s="187"/>
      <c r="C31" s="579"/>
      <c r="D31" s="579"/>
      <c r="E31" s="579"/>
      <c r="F31" s="579"/>
      <c r="G31" s="186"/>
    </row>
    <row r="32" spans="1:7" ht="27.75" customHeight="1" x14ac:dyDescent="0.2">
      <c r="A32" s="186"/>
      <c r="B32" s="187"/>
      <c r="C32" s="580" t="s">
        <v>35</v>
      </c>
      <c r="D32" s="580"/>
      <c r="E32" s="580"/>
      <c r="F32" s="580"/>
      <c r="G32" s="186"/>
    </row>
  </sheetData>
  <sheetProtection algorithmName="SHA-512" hashValue="fNWVfHD56F8TjvtHhZq4/HRRs6GcxEDFWuGm4HGbr3dDowhUo2TOPeO6Jl136uUpH8NfTn9iV8LE+Nw560q9ig==" saltValue="uwJTgCKzaXvuitcJSYfz9g==" spinCount="100000" sheet="1" objects="1" scenarios="1" formatCells="0" formatColumns="0" formatRows="0"/>
  <mergeCells count="12">
    <mergeCell ref="A2:A9"/>
    <mergeCell ref="C2:C5"/>
    <mergeCell ref="E2:F2"/>
    <mergeCell ref="E3:F3"/>
    <mergeCell ref="D4:D5"/>
    <mergeCell ref="E4:F4"/>
    <mergeCell ref="E5:F5"/>
    <mergeCell ref="C30:F30"/>
    <mergeCell ref="C31:F31"/>
    <mergeCell ref="C32:F32"/>
    <mergeCell ref="C28:D28"/>
    <mergeCell ref="C7:F8"/>
  </mergeCells>
  <pageMargins left="0.7" right="0.7" top="0.75" bottom="0.75" header="0.3" footer="0.3"/>
  <pageSetup paperSize="9" scale="5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89"/>
  <sheetViews>
    <sheetView showGridLines="0" view="pageBreakPreview" zoomScale="115" zoomScaleNormal="100" zoomScaleSheetLayoutView="115" workbookViewId="0"/>
  </sheetViews>
  <sheetFormatPr baseColWidth="10" defaultColWidth="11.42578125" defaultRowHeight="14.25" x14ac:dyDescent="0.2"/>
  <cols>
    <col min="1" max="1" width="7.7109375" style="14" customWidth="1"/>
    <col min="2" max="2" width="1.7109375" style="14" customWidth="1"/>
    <col min="3" max="3" width="7.7109375" style="14" customWidth="1"/>
    <col min="4" max="4" width="15" style="14" customWidth="1"/>
    <col min="5" max="5" width="12.140625" style="14" customWidth="1"/>
    <col min="6" max="6" width="18.7109375" style="14" customWidth="1"/>
    <col min="7" max="7" width="9" style="14" customWidth="1"/>
    <col min="8" max="8" width="7.5703125" style="14" customWidth="1"/>
    <col min="9" max="9" width="8.42578125" style="14" customWidth="1"/>
    <col min="10" max="10" width="4.5703125" style="14" customWidth="1"/>
    <col min="11" max="11" width="4.28515625" style="14" customWidth="1"/>
    <col min="12" max="12" width="6.140625" style="14" customWidth="1"/>
    <col min="13" max="13" width="11.42578125" style="14"/>
    <col min="14" max="14" width="4" style="14" customWidth="1"/>
    <col min="15" max="15" width="1.42578125" style="14" customWidth="1"/>
    <col min="16" max="16384" width="11.42578125" style="14"/>
  </cols>
  <sheetData>
    <row r="1" spans="1:14" ht="15" x14ac:dyDescent="0.25">
      <c r="A1"/>
    </row>
    <row r="2" spans="1:14" s="16" customFormat="1" ht="21" customHeight="1" x14ac:dyDescent="0.25">
      <c r="A2" s="301" t="s">
        <v>36</v>
      </c>
      <c r="B2" s="41"/>
      <c r="C2" s="280"/>
      <c r="D2" s="280"/>
      <c r="E2" s="280" t="s">
        <v>0</v>
      </c>
      <c r="F2" s="280"/>
      <c r="G2" s="280"/>
      <c r="H2" s="280"/>
      <c r="I2" s="280"/>
      <c r="J2" s="280"/>
      <c r="K2" s="280"/>
      <c r="L2" s="302" t="s">
        <v>37</v>
      </c>
      <c r="M2" s="302"/>
      <c r="N2" s="302"/>
    </row>
    <row r="3" spans="1:14" s="16" customFormat="1" ht="21.75" customHeight="1" x14ac:dyDescent="0.25">
      <c r="A3" s="301"/>
      <c r="B3" s="41"/>
      <c r="C3" s="280"/>
      <c r="D3" s="280"/>
      <c r="E3" s="281" t="s">
        <v>2</v>
      </c>
      <c r="F3" s="281"/>
      <c r="G3" s="281"/>
      <c r="H3" s="281"/>
      <c r="I3" s="281"/>
      <c r="J3" s="281"/>
      <c r="K3" s="281"/>
      <c r="L3" s="302" t="s">
        <v>3</v>
      </c>
      <c r="M3" s="302"/>
      <c r="N3" s="302"/>
    </row>
    <row r="4" spans="1:14" s="16" customFormat="1" ht="21.75" customHeight="1" x14ac:dyDescent="0.25">
      <c r="A4" s="301"/>
      <c r="B4" s="41"/>
      <c r="C4" s="280"/>
      <c r="D4" s="280"/>
      <c r="E4" s="280" t="s">
        <v>38</v>
      </c>
      <c r="F4" s="280"/>
      <c r="G4" s="280"/>
      <c r="H4" s="280"/>
      <c r="I4" s="280"/>
      <c r="J4" s="280"/>
      <c r="K4" s="280"/>
      <c r="L4" s="302" t="s">
        <v>5</v>
      </c>
      <c r="M4" s="302"/>
      <c r="N4" s="302"/>
    </row>
    <row r="5" spans="1:14" s="16" customFormat="1" ht="23.25" customHeight="1" x14ac:dyDescent="0.25">
      <c r="A5" s="301"/>
      <c r="B5" s="41"/>
      <c r="C5" s="280"/>
      <c r="D5" s="280"/>
      <c r="E5" s="280"/>
      <c r="F5" s="280"/>
      <c r="G5" s="280"/>
      <c r="H5" s="280"/>
      <c r="I5" s="280"/>
      <c r="J5" s="280"/>
      <c r="K5" s="280"/>
      <c r="L5" s="302" t="s">
        <v>39</v>
      </c>
      <c r="M5" s="302"/>
      <c r="N5" s="302"/>
    </row>
    <row r="6" spans="1:14" s="60" customFormat="1" ht="9" customHeight="1" x14ac:dyDescent="0.25">
      <c r="A6" s="301"/>
    </row>
    <row r="7" spans="1:14" s="16" customFormat="1" ht="21.75" customHeight="1" x14ac:dyDescent="0.25">
      <c r="A7" s="301"/>
      <c r="B7" s="41"/>
      <c r="C7" s="282" t="s">
        <v>40</v>
      </c>
      <c r="D7" s="282"/>
      <c r="E7" s="282"/>
      <c r="F7" s="282"/>
      <c r="G7" s="282"/>
      <c r="H7" s="282"/>
      <c r="I7" s="282"/>
      <c r="J7" s="282"/>
      <c r="K7" s="282"/>
      <c r="L7" s="282"/>
      <c r="M7" s="282"/>
      <c r="N7" s="282"/>
    </row>
    <row r="8" spans="1:14" ht="4.5" customHeight="1" x14ac:dyDescent="0.2"/>
    <row r="9" spans="1:14" ht="20.100000000000001" customHeight="1" x14ac:dyDescent="0.2">
      <c r="C9" s="283" t="s">
        <v>41</v>
      </c>
      <c r="D9" s="283"/>
      <c r="E9" s="283"/>
      <c r="F9" s="283"/>
      <c r="G9" s="283"/>
      <c r="H9" s="283"/>
      <c r="I9" s="283"/>
      <c r="J9" s="283"/>
      <c r="K9" s="283"/>
      <c r="L9" s="283"/>
      <c r="M9" s="283"/>
      <c r="N9" s="283"/>
    </row>
    <row r="10" spans="1:14" ht="20.100000000000001" customHeight="1" x14ac:dyDescent="0.2">
      <c r="C10" s="258" t="s">
        <v>42</v>
      </c>
      <c r="D10" s="258"/>
      <c r="E10" s="264" t="s">
        <v>43</v>
      </c>
      <c r="F10" s="264"/>
      <c r="G10" s="264" t="s">
        <v>44</v>
      </c>
      <c r="H10" s="264"/>
      <c r="I10" s="264"/>
      <c r="J10" s="264"/>
      <c r="K10" s="264"/>
      <c r="L10" s="264"/>
      <c r="M10" s="264"/>
      <c r="N10" s="264"/>
    </row>
    <row r="11" spans="1:14" ht="20.100000000000001" customHeight="1" x14ac:dyDescent="0.2">
      <c r="C11" s="258"/>
      <c r="D11" s="258"/>
      <c r="E11" s="264" t="s">
        <v>45</v>
      </c>
      <c r="F11" s="264"/>
      <c r="G11" s="264">
        <v>890680062</v>
      </c>
      <c r="H11" s="264"/>
      <c r="I11" s="264"/>
      <c r="J11" s="264"/>
      <c r="K11" s="264"/>
      <c r="L11" s="264"/>
      <c r="M11" s="264"/>
      <c r="N11" s="264"/>
    </row>
    <row r="12" spans="1:14" ht="20.100000000000001" customHeight="1" x14ac:dyDescent="0.2">
      <c r="C12" s="258"/>
      <c r="D12" s="258"/>
      <c r="E12" s="264" t="s">
        <v>46</v>
      </c>
      <c r="F12" s="264"/>
      <c r="G12" s="264" t="s">
        <v>47</v>
      </c>
      <c r="H12" s="264"/>
      <c r="I12" s="264"/>
      <c r="J12" s="264"/>
      <c r="K12" s="264"/>
      <c r="L12" s="264"/>
      <c r="M12" s="264"/>
      <c r="N12" s="264"/>
    </row>
    <row r="13" spans="1:14" ht="20.100000000000001" customHeight="1" x14ac:dyDescent="0.2">
      <c r="C13" s="258"/>
      <c r="D13" s="258"/>
      <c r="E13" s="264" t="s">
        <v>48</v>
      </c>
      <c r="F13" s="264"/>
      <c r="G13" s="264">
        <v>8281483</v>
      </c>
      <c r="H13" s="264"/>
      <c r="I13" s="264"/>
      <c r="J13" s="264"/>
      <c r="K13" s="264"/>
      <c r="L13" s="264"/>
      <c r="M13" s="264"/>
      <c r="N13" s="264"/>
    </row>
    <row r="14" spans="1:14" ht="20.100000000000001" customHeight="1" x14ac:dyDescent="0.2">
      <c r="C14" s="258"/>
      <c r="D14" s="258"/>
      <c r="E14" s="264" t="s">
        <v>49</v>
      </c>
      <c r="F14" s="264"/>
      <c r="G14" s="264" t="s">
        <v>50</v>
      </c>
      <c r="H14" s="264"/>
      <c r="I14" s="264"/>
      <c r="J14" s="264"/>
      <c r="K14" s="264"/>
      <c r="L14" s="264"/>
      <c r="M14" s="264"/>
      <c r="N14" s="264"/>
    </row>
    <row r="15" spans="1:14" ht="20.100000000000001" customHeight="1" x14ac:dyDescent="0.2">
      <c r="C15" s="258"/>
      <c r="D15" s="258"/>
      <c r="E15" s="264" t="s">
        <v>51</v>
      </c>
      <c r="F15" s="264"/>
      <c r="G15" s="264" t="s">
        <v>52</v>
      </c>
      <c r="H15" s="264"/>
      <c r="I15" s="264"/>
      <c r="J15" s="264"/>
      <c r="K15" s="264"/>
      <c r="L15" s="264"/>
      <c r="M15" s="264"/>
      <c r="N15" s="264"/>
    </row>
    <row r="16" spans="1:14" ht="20.100000000000001" customHeight="1" x14ac:dyDescent="0.2">
      <c r="C16" s="258"/>
      <c r="D16" s="258"/>
      <c r="E16" s="264" t="s">
        <v>53</v>
      </c>
      <c r="F16" s="264"/>
      <c r="G16" s="264">
        <v>3208510365</v>
      </c>
      <c r="H16" s="264"/>
      <c r="I16" s="264"/>
      <c r="J16" s="264"/>
      <c r="K16" s="264"/>
      <c r="L16" s="264"/>
      <c r="M16" s="264"/>
      <c r="N16" s="264"/>
    </row>
    <row r="17" spans="3:14" ht="20.100000000000001" customHeight="1" x14ac:dyDescent="0.25">
      <c r="C17" s="258"/>
      <c r="D17" s="258"/>
      <c r="E17" s="264" t="s">
        <v>54</v>
      </c>
      <c r="F17" s="264"/>
      <c r="G17" s="289" t="s">
        <v>55</v>
      </c>
      <c r="H17" s="264"/>
      <c r="I17" s="264"/>
      <c r="J17" s="264"/>
      <c r="K17" s="264"/>
      <c r="L17" s="264"/>
      <c r="M17" s="264"/>
      <c r="N17" s="264"/>
    </row>
    <row r="18" spans="3:14" ht="20.100000000000001" customHeight="1" x14ac:dyDescent="0.2">
      <c r="C18" s="258" t="s">
        <v>56</v>
      </c>
      <c r="D18" s="258"/>
      <c r="E18" s="264" t="s">
        <v>57</v>
      </c>
      <c r="F18" s="264"/>
      <c r="G18" s="264" t="s">
        <v>50</v>
      </c>
      <c r="H18" s="264"/>
      <c r="I18" s="264"/>
      <c r="J18" s="264"/>
      <c r="K18" s="264"/>
      <c r="L18" s="264"/>
      <c r="M18" s="264"/>
      <c r="N18" s="264"/>
    </row>
    <row r="19" spans="3:14" ht="20.100000000000001" customHeight="1" x14ac:dyDescent="0.2">
      <c r="C19" s="258"/>
      <c r="D19" s="258"/>
      <c r="E19" s="264" t="s">
        <v>58</v>
      </c>
      <c r="F19" s="264"/>
      <c r="G19" s="264" t="s">
        <v>59</v>
      </c>
      <c r="H19" s="264"/>
      <c r="I19" s="264"/>
      <c r="J19" s="264"/>
      <c r="K19" s="264"/>
      <c r="L19" s="264"/>
      <c r="M19" s="264"/>
      <c r="N19" s="264"/>
    </row>
    <row r="20" spans="3:14" ht="20.100000000000001" hidden="1" customHeight="1" x14ac:dyDescent="0.2">
      <c r="C20" s="258"/>
      <c r="D20" s="258"/>
      <c r="E20" s="264" t="s">
        <v>53</v>
      </c>
      <c r="F20" s="264"/>
      <c r="G20" s="264"/>
      <c r="H20" s="264"/>
      <c r="I20" s="264"/>
      <c r="J20" s="264"/>
      <c r="K20" s="264"/>
      <c r="L20" s="264"/>
      <c r="M20" s="264"/>
      <c r="N20" s="264"/>
    </row>
    <row r="21" spans="3:14" ht="20.100000000000001" customHeight="1" x14ac:dyDescent="0.25">
      <c r="C21" s="258"/>
      <c r="D21" s="258"/>
      <c r="E21" s="264" t="s">
        <v>54</v>
      </c>
      <c r="F21" s="264"/>
      <c r="G21" s="289" t="s">
        <v>55</v>
      </c>
      <c r="H21" s="264"/>
      <c r="I21" s="264"/>
      <c r="J21" s="264"/>
      <c r="K21" s="264"/>
      <c r="L21" s="264"/>
      <c r="M21" s="264"/>
      <c r="N21" s="264"/>
    </row>
    <row r="22" spans="3:14" ht="20.100000000000001" customHeight="1" x14ac:dyDescent="0.2">
      <c r="C22" s="258"/>
      <c r="D22" s="258"/>
      <c r="E22" s="264" t="s">
        <v>60</v>
      </c>
      <c r="F22" s="264"/>
      <c r="G22" s="264" t="s">
        <v>47</v>
      </c>
      <c r="H22" s="264"/>
      <c r="I22" s="264"/>
      <c r="J22" s="264"/>
      <c r="K22" s="264"/>
      <c r="L22" s="264"/>
      <c r="M22" s="264"/>
      <c r="N22" s="264"/>
    </row>
    <row r="23" spans="3:14" ht="15.75" customHeight="1" x14ac:dyDescent="0.2">
      <c r="C23" s="258" t="s">
        <v>61</v>
      </c>
      <c r="D23" s="258"/>
      <c r="E23" s="264" t="s">
        <v>62</v>
      </c>
      <c r="F23" s="264"/>
      <c r="G23" s="262" t="s">
        <v>63</v>
      </c>
      <c r="H23" s="262"/>
      <c r="I23" s="262"/>
      <c r="J23" s="262"/>
      <c r="K23" s="262"/>
      <c r="L23" s="262"/>
      <c r="M23" s="262"/>
      <c r="N23" s="262"/>
    </row>
    <row r="24" spans="3:14" ht="15.75" customHeight="1" x14ac:dyDescent="0.2">
      <c r="C24" s="258"/>
      <c r="D24" s="258"/>
      <c r="E24" s="264" t="s">
        <v>64</v>
      </c>
      <c r="F24" s="264"/>
      <c r="G24" s="274" t="s">
        <v>65</v>
      </c>
      <c r="H24" s="275"/>
      <c r="I24" s="275"/>
      <c r="J24" s="275"/>
      <c r="K24" s="275"/>
      <c r="L24" s="275"/>
      <c r="M24" s="275"/>
      <c r="N24" s="276"/>
    </row>
    <row r="25" spans="3:14" ht="19.5" customHeight="1" x14ac:dyDescent="0.2">
      <c r="C25" s="258"/>
      <c r="D25" s="258"/>
      <c r="E25" s="264" t="s">
        <v>60</v>
      </c>
      <c r="F25" s="264"/>
      <c r="G25" s="286" t="s">
        <v>66</v>
      </c>
      <c r="H25" s="287"/>
      <c r="I25" s="287"/>
      <c r="J25" s="287"/>
      <c r="K25" s="287"/>
      <c r="L25" s="287"/>
      <c r="M25" s="287"/>
      <c r="N25" s="288"/>
    </row>
    <row r="26" spans="3:14" ht="20.100000000000001" customHeight="1" x14ac:dyDescent="0.2">
      <c r="C26" s="258"/>
      <c r="D26" s="258"/>
      <c r="E26" s="264" t="s">
        <v>48</v>
      </c>
      <c r="F26" s="264"/>
      <c r="G26" s="264"/>
      <c r="H26" s="264"/>
      <c r="I26" s="264"/>
      <c r="J26" s="264"/>
      <c r="K26" s="264"/>
      <c r="L26" s="264"/>
      <c r="M26" s="264"/>
      <c r="N26" s="264"/>
    </row>
    <row r="27" spans="3:14" ht="20.100000000000001" hidden="1" customHeight="1" x14ac:dyDescent="0.2">
      <c r="C27" s="258"/>
      <c r="D27" s="258"/>
      <c r="E27" s="264" t="s">
        <v>54</v>
      </c>
      <c r="F27" s="264"/>
      <c r="G27" s="264"/>
      <c r="H27" s="264"/>
      <c r="I27" s="264"/>
      <c r="J27" s="264"/>
      <c r="K27" s="264"/>
      <c r="L27" s="264"/>
      <c r="M27" s="264"/>
      <c r="N27" s="264"/>
    </row>
    <row r="28" spans="3:14" ht="20.100000000000001" customHeight="1" x14ac:dyDescent="0.2">
      <c r="C28" s="258"/>
      <c r="D28" s="258"/>
      <c r="E28" s="264" t="s">
        <v>67</v>
      </c>
      <c r="F28" s="264"/>
      <c r="G28" s="264">
        <v>1</v>
      </c>
      <c r="H28" s="264"/>
      <c r="I28" s="264"/>
      <c r="J28" s="264"/>
      <c r="K28" s="264"/>
      <c r="L28" s="264"/>
      <c r="M28" s="264"/>
      <c r="N28" s="264"/>
    </row>
    <row r="29" spans="3:14" ht="20.100000000000001" customHeight="1" x14ac:dyDescent="0.2">
      <c r="C29" s="258"/>
      <c r="D29" s="258"/>
      <c r="E29" s="264" t="s">
        <v>68</v>
      </c>
      <c r="F29" s="264"/>
      <c r="G29" s="264">
        <v>1</v>
      </c>
      <c r="H29" s="264"/>
      <c r="I29" s="264"/>
      <c r="J29" s="264"/>
      <c r="K29" s="264"/>
      <c r="L29" s="264"/>
      <c r="M29" s="264"/>
      <c r="N29" s="264"/>
    </row>
    <row r="30" spans="3:14" ht="20.100000000000001" hidden="1" customHeight="1" x14ac:dyDescent="0.2">
      <c r="C30" s="258"/>
      <c r="D30" s="258"/>
      <c r="E30" s="264" t="s">
        <v>69</v>
      </c>
      <c r="F30" s="264"/>
      <c r="G30" s="264"/>
      <c r="H30" s="264"/>
      <c r="I30" s="264"/>
      <c r="J30" s="264"/>
      <c r="K30" s="264"/>
      <c r="L30" s="264"/>
      <c r="M30" s="264"/>
      <c r="N30" s="264"/>
    </row>
    <row r="31" spans="3:14" ht="20.100000000000001" hidden="1" customHeight="1" x14ac:dyDescent="0.2">
      <c r="C31" s="258"/>
      <c r="D31" s="258"/>
      <c r="E31" s="264" t="s">
        <v>70</v>
      </c>
      <c r="F31" s="264"/>
      <c r="G31" s="264"/>
      <c r="H31" s="264"/>
      <c r="I31" s="264"/>
      <c r="J31" s="264"/>
      <c r="K31" s="264"/>
      <c r="L31" s="264"/>
      <c r="M31" s="264"/>
      <c r="N31" s="264"/>
    </row>
    <row r="32" spans="3:14" ht="20.100000000000001" hidden="1" customHeight="1" x14ac:dyDescent="0.2">
      <c r="C32" s="258"/>
      <c r="D32" s="258"/>
      <c r="E32" s="264" t="s">
        <v>71</v>
      </c>
      <c r="F32" s="264"/>
      <c r="G32" s="264"/>
      <c r="H32" s="264"/>
      <c r="I32" s="264"/>
      <c r="J32" s="264"/>
      <c r="K32" s="264"/>
      <c r="L32" s="264"/>
      <c r="M32" s="264"/>
      <c r="N32" s="264"/>
    </row>
    <row r="33" spans="3:14" ht="20.100000000000001" customHeight="1" x14ac:dyDescent="0.2">
      <c r="C33" s="258" t="s">
        <v>72</v>
      </c>
      <c r="D33" s="258"/>
      <c r="E33" s="264" t="s">
        <v>73</v>
      </c>
      <c r="F33" s="264"/>
      <c r="G33" s="264" t="s">
        <v>74</v>
      </c>
      <c r="H33" s="264"/>
      <c r="I33" s="264"/>
      <c r="J33" s="264"/>
      <c r="K33" s="264"/>
      <c r="L33" s="264"/>
      <c r="M33" s="264"/>
      <c r="N33" s="264"/>
    </row>
    <row r="34" spans="3:14" ht="20.100000000000001" customHeight="1" x14ac:dyDescent="0.2">
      <c r="C34" s="258"/>
      <c r="D34" s="258"/>
      <c r="E34" s="264" t="s">
        <v>75</v>
      </c>
      <c r="F34" s="264"/>
      <c r="G34" s="264" t="s">
        <v>76</v>
      </c>
      <c r="H34" s="264"/>
      <c r="I34" s="264"/>
      <c r="J34" s="264"/>
      <c r="K34" s="264"/>
      <c r="L34" s="264"/>
      <c r="M34" s="264"/>
      <c r="N34" s="264"/>
    </row>
    <row r="35" spans="3:14" ht="32.25" customHeight="1" x14ac:dyDescent="0.2">
      <c r="C35" s="258"/>
      <c r="D35" s="258"/>
      <c r="E35" s="264" t="s">
        <v>77</v>
      </c>
      <c r="F35" s="264"/>
      <c r="G35" s="262" t="s">
        <v>78</v>
      </c>
      <c r="H35" s="264"/>
      <c r="I35" s="264"/>
      <c r="J35" s="264"/>
      <c r="K35" s="264"/>
      <c r="L35" s="264"/>
      <c r="M35" s="264"/>
      <c r="N35" s="264"/>
    </row>
    <row r="36" spans="3:14" ht="20.100000000000001" customHeight="1" x14ac:dyDescent="0.2">
      <c r="C36" s="258" t="s">
        <v>79</v>
      </c>
      <c r="D36" s="258"/>
      <c r="E36" s="264" t="s">
        <v>80</v>
      </c>
      <c r="F36" s="264"/>
      <c r="G36" s="291" t="s">
        <v>81</v>
      </c>
      <c r="H36" s="291"/>
      <c r="I36" s="291"/>
      <c r="J36" s="291"/>
      <c r="K36" s="291"/>
      <c r="L36" s="291"/>
      <c r="M36" s="291"/>
      <c r="N36" s="291"/>
    </row>
    <row r="37" spans="3:14" ht="20.100000000000001" customHeight="1" x14ac:dyDescent="0.2">
      <c r="C37" s="258"/>
      <c r="D37" s="258"/>
      <c r="E37" s="264" t="s">
        <v>82</v>
      </c>
      <c r="F37" s="264"/>
      <c r="G37" s="291" t="s">
        <v>81</v>
      </c>
      <c r="H37" s="291"/>
      <c r="I37" s="291"/>
      <c r="J37" s="291"/>
      <c r="K37" s="291"/>
      <c r="L37" s="291"/>
      <c r="M37" s="291"/>
      <c r="N37" s="291"/>
    </row>
    <row r="38" spans="3:14" ht="20.100000000000001" customHeight="1" x14ac:dyDescent="0.2">
      <c r="C38" s="258"/>
      <c r="D38" s="258"/>
      <c r="E38" s="264" t="s">
        <v>83</v>
      </c>
      <c r="F38" s="264"/>
      <c r="G38" s="291" t="s">
        <v>84</v>
      </c>
      <c r="H38" s="291"/>
      <c r="I38" s="291"/>
      <c r="J38" s="291"/>
      <c r="K38" s="291"/>
      <c r="L38" s="291"/>
      <c r="M38" s="291"/>
      <c r="N38" s="291"/>
    </row>
    <row r="39" spans="3:14" ht="20.100000000000001" customHeight="1" x14ac:dyDescent="0.2">
      <c r="C39" s="258"/>
      <c r="D39" s="258"/>
      <c r="E39" s="264" t="s">
        <v>85</v>
      </c>
      <c r="F39" s="264"/>
      <c r="G39" s="291" t="s">
        <v>81</v>
      </c>
      <c r="H39" s="291"/>
      <c r="I39" s="291"/>
      <c r="J39" s="291"/>
      <c r="K39" s="291"/>
      <c r="L39" s="291"/>
      <c r="M39" s="291"/>
      <c r="N39" s="291"/>
    </row>
    <row r="40" spans="3:14" ht="20.100000000000001" customHeight="1" x14ac:dyDescent="0.2">
      <c r="C40" s="258" t="s">
        <v>86</v>
      </c>
      <c r="D40" s="258"/>
      <c r="E40" s="264" t="s">
        <v>87</v>
      </c>
      <c r="F40" s="264"/>
      <c r="G40" s="264">
        <v>2</v>
      </c>
      <c r="H40" s="264"/>
      <c r="I40" s="264"/>
      <c r="J40" s="264"/>
      <c r="K40" s="264"/>
      <c r="L40" s="264"/>
      <c r="M40" s="264"/>
      <c r="N40" s="264"/>
    </row>
    <row r="41" spans="3:14" ht="20.100000000000001" customHeight="1" x14ac:dyDescent="0.2">
      <c r="C41" s="258" t="s">
        <v>88</v>
      </c>
      <c r="D41" s="258"/>
      <c r="E41" s="262" t="s">
        <v>89</v>
      </c>
      <c r="F41" s="262"/>
      <c r="G41" s="262"/>
      <c r="H41" s="264"/>
      <c r="I41" s="264"/>
      <c r="J41" s="264"/>
      <c r="K41" s="264"/>
      <c r="L41" s="264"/>
      <c r="M41" s="264"/>
      <c r="N41" s="264"/>
    </row>
    <row r="42" spans="3:14" ht="20.100000000000001" hidden="1" customHeight="1" x14ac:dyDescent="0.2">
      <c r="C42" s="258"/>
      <c r="D42" s="258"/>
      <c r="E42" s="264" t="s">
        <v>90</v>
      </c>
      <c r="F42" s="264"/>
      <c r="G42" s="262"/>
      <c r="H42" s="264"/>
      <c r="I42" s="264"/>
      <c r="J42" s="264"/>
      <c r="K42" s="264"/>
      <c r="L42" s="264"/>
      <c r="M42" s="264"/>
      <c r="N42" s="264"/>
    </row>
    <row r="43" spans="3:14" ht="20.100000000000001" customHeight="1" x14ac:dyDescent="0.2">
      <c r="C43" s="258" t="s">
        <v>91</v>
      </c>
      <c r="D43" s="258"/>
      <c r="E43" s="258" t="s">
        <v>92</v>
      </c>
      <c r="F43" s="258"/>
      <c r="G43" s="258"/>
      <c r="H43" s="258"/>
      <c r="I43" s="258"/>
      <c r="J43" s="258"/>
      <c r="K43" s="258"/>
      <c r="L43" s="258"/>
      <c r="M43" s="258"/>
      <c r="N43" s="258"/>
    </row>
    <row r="44" spans="3:14" ht="20.100000000000001" customHeight="1" x14ac:dyDescent="0.2">
      <c r="C44" s="258" t="s">
        <v>93</v>
      </c>
      <c r="D44" s="258"/>
      <c r="E44" s="258" t="s">
        <v>94</v>
      </c>
      <c r="F44" s="258"/>
      <c r="G44" s="264" t="s">
        <v>92</v>
      </c>
      <c r="H44" s="264"/>
      <c r="I44" s="264"/>
      <c r="J44" s="264"/>
      <c r="K44" s="264"/>
      <c r="L44" s="264"/>
      <c r="M44" s="264"/>
      <c r="N44" s="264"/>
    </row>
    <row r="45" spans="3:14" ht="20.100000000000001" customHeight="1" x14ac:dyDescent="0.2">
      <c r="C45" s="258"/>
      <c r="D45" s="258"/>
      <c r="E45" s="258" t="s">
        <v>95</v>
      </c>
      <c r="F45" s="258"/>
      <c r="G45" s="264" t="s">
        <v>96</v>
      </c>
      <c r="H45" s="264"/>
      <c r="I45" s="264"/>
      <c r="J45" s="264"/>
      <c r="K45" s="264"/>
      <c r="L45" s="264"/>
      <c r="M45" s="264"/>
      <c r="N45" s="264"/>
    </row>
    <row r="46" spans="3:14" ht="24.75" customHeight="1" x14ac:dyDescent="0.2">
      <c r="C46" s="258" t="s">
        <v>97</v>
      </c>
      <c r="D46" s="258"/>
      <c r="E46" s="258" t="s">
        <v>92</v>
      </c>
      <c r="F46" s="258"/>
      <c r="G46" s="258"/>
      <c r="H46" s="258"/>
      <c r="I46" s="258"/>
      <c r="J46" s="258"/>
      <c r="K46" s="258"/>
      <c r="L46" s="258"/>
      <c r="M46" s="258"/>
      <c r="N46" s="258"/>
    </row>
    <row r="47" spans="3:14" ht="20.100000000000001" customHeight="1" x14ac:dyDescent="0.2">
      <c r="C47" s="258" t="s">
        <v>98</v>
      </c>
      <c r="D47" s="258"/>
      <c r="E47" s="258">
        <v>1</v>
      </c>
      <c r="F47" s="258"/>
      <c r="G47" s="258"/>
      <c r="H47" s="258"/>
      <c r="I47" s="258"/>
      <c r="J47" s="258"/>
      <c r="K47" s="258"/>
      <c r="L47" s="258"/>
      <c r="M47" s="258"/>
      <c r="N47" s="258"/>
    </row>
    <row r="48" spans="3:14" ht="45.75" customHeight="1" x14ac:dyDescent="0.2">
      <c r="C48" s="258" t="s">
        <v>99</v>
      </c>
      <c r="D48" s="258"/>
      <c r="E48" s="285" t="s">
        <v>100</v>
      </c>
      <c r="F48" s="258"/>
      <c r="G48" s="258"/>
      <c r="H48" s="258"/>
      <c r="I48" s="258"/>
      <c r="J48" s="258"/>
      <c r="K48" s="258"/>
      <c r="L48" s="258"/>
      <c r="M48" s="258"/>
      <c r="N48" s="258"/>
    </row>
    <row r="49" spans="3:14" ht="20.100000000000001" customHeight="1" x14ac:dyDescent="0.2">
      <c r="C49" s="258" t="s">
        <v>101</v>
      </c>
      <c r="D49" s="258"/>
      <c r="E49" s="263" t="s">
        <v>102</v>
      </c>
      <c r="F49" s="263"/>
      <c r="G49" s="263" t="s">
        <v>103</v>
      </c>
      <c r="H49" s="263"/>
      <c r="I49" s="263" t="s">
        <v>104</v>
      </c>
      <c r="J49" s="263"/>
      <c r="K49" s="263"/>
      <c r="L49" s="263"/>
      <c r="M49" s="266" t="s">
        <v>105</v>
      </c>
      <c r="N49" s="266"/>
    </row>
    <row r="50" spans="3:14" ht="20.100000000000001" customHeight="1" x14ac:dyDescent="0.2">
      <c r="C50" s="258"/>
      <c r="D50" s="258"/>
      <c r="E50" s="263" t="s">
        <v>106</v>
      </c>
      <c r="F50" s="263"/>
      <c r="G50" s="263">
        <v>1</v>
      </c>
      <c r="H50" s="263"/>
      <c r="I50" s="263"/>
      <c r="J50" s="263"/>
      <c r="K50" s="263"/>
      <c r="L50" s="263"/>
      <c r="M50" s="263">
        <v>1</v>
      </c>
      <c r="N50" s="263"/>
    </row>
    <row r="51" spans="3:14" ht="20.100000000000001" customHeight="1" x14ac:dyDescent="0.2">
      <c r="C51" s="258"/>
      <c r="D51" s="258"/>
      <c r="E51" s="263" t="s">
        <v>107</v>
      </c>
      <c r="F51" s="263"/>
      <c r="G51" s="263">
        <v>2</v>
      </c>
      <c r="H51" s="263"/>
      <c r="I51" s="263"/>
      <c r="J51" s="263"/>
      <c r="K51" s="263"/>
      <c r="L51" s="263"/>
      <c r="M51" s="263">
        <v>2</v>
      </c>
      <c r="N51" s="263"/>
    </row>
    <row r="52" spans="3:14" ht="20.100000000000001" customHeight="1" x14ac:dyDescent="0.2">
      <c r="C52" s="258"/>
      <c r="D52" s="258"/>
      <c r="E52" s="272" t="s">
        <v>108</v>
      </c>
      <c r="F52" s="298"/>
      <c r="G52" s="271">
        <v>6</v>
      </c>
      <c r="H52" s="284"/>
      <c r="I52" s="271"/>
      <c r="J52" s="279"/>
      <c r="K52" s="279"/>
      <c r="L52" s="284"/>
      <c r="M52" s="271">
        <v>6</v>
      </c>
      <c r="N52" s="284"/>
    </row>
    <row r="53" spans="3:14" ht="19.5" customHeight="1" x14ac:dyDescent="0.2">
      <c r="C53" s="258"/>
      <c r="D53" s="258"/>
      <c r="E53" s="271" t="s">
        <v>109</v>
      </c>
      <c r="F53" s="284"/>
      <c r="G53" s="271">
        <v>100</v>
      </c>
      <c r="H53" s="284"/>
      <c r="I53" s="271"/>
      <c r="J53" s="279"/>
      <c r="K53" s="279"/>
      <c r="L53" s="284"/>
      <c r="M53" s="271">
        <v>100</v>
      </c>
      <c r="N53" s="284"/>
    </row>
    <row r="54" spans="3:14" ht="19.5" hidden="1" customHeight="1" x14ac:dyDescent="0.2">
      <c r="C54" s="258"/>
      <c r="D54" s="258"/>
    </row>
    <row r="55" spans="3:14" ht="20.100000000000001" customHeight="1" x14ac:dyDescent="0.2">
      <c r="C55" s="258"/>
      <c r="D55" s="258"/>
      <c r="E55" s="263" t="s">
        <v>110</v>
      </c>
      <c r="F55" s="263"/>
      <c r="G55" s="263">
        <v>1</v>
      </c>
      <c r="H55" s="263"/>
      <c r="I55" s="263"/>
      <c r="J55" s="263"/>
      <c r="K55" s="263"/>
      <c r="L55" s="263"/>
      <c r="M55" s="263">
        <v>1</v>
      </c>
      <c r="N55" s="263"/>
    </row>
    <row r="56" spans="3:14" ht="20.100000000000001" customHeight="1" x14ac:dyDescent="0.2">
      <c r="C56" s="258"/>
      <c r="D56" s="258"/>
      <c r="E56" s="263" t="s">
        <v>111</v>
      </c>
      <c r="F56" s="263"/>
      <c r="G56" s="263">
        <v>109</v>
      </c>
      <c r="H56" s="263"/>
      <c r="I56" s="263"/>
      <c r="J56" s="263"/>
      <c r="K56" s="263"/>
      <c r="L56" s="263"/>
      <c r="M56" s="266">
        <v>109</v>
      </c>
      <c r="N56" s="266"/>
    </row>
    <row r="57" spans="3:14" ht="55.5" customHeight="1" x14ac:dyDescent="0.2">
      <c r="C57" s="267" t="s">
        <v>112</v>
      </c>
      <c r="D57" s="268"/>
      <c r="E57" s="263" t="s">
        <v>102</v>
      </c>
      <c r="F57" s="271"/>
      <c r="G57" s="74" t="s">
        <v>113</v>
      </c>
      <c r="H57" s="74" t="s">
        <v>114</v>
      </c>
      <c r="I57" s="74" t="s">
        <v>115</v>
      </c>
      <c r="J57" s="74" t="s">
        <v>116</v>
      </c>
      <c r="K57" s="74" t="s">
        <v>117</v>
      </c>
      <c r="L57" s="74" t="s">
        <v>118</v>
      </c>
      <c r="M57" s="74" t="s">
        <v>119</v>
      </c>
      <c r="N57" s="74" t="s">
        <v>120</v>
      </c>
    </row>
    <row r="58" spans="3:14" ht="20.100000000000001" customHeight="1" x14ac:dyDescent="0.2">
      <c r="C58" s="267"/>
      <c r="D58" s="268"/>
      <c r="E58" s="263" t="s">
        <v>106</v>
      </c>
      <c r="F58" s="271"/>
      <c r="G58" s="58"/>
      <c r="H58" s="58"/>
      <c r="I58" s="58"/>
      <c r="J58" s="58"/>
      <c r="K58" s="58"/>
      <c r="L58" s="58"/>
      <c r="M58" s="58"/>
      <c r="N58" s="58"/>
    </row>
    <row r="59" spans="3:14" ht="20.100000000000001" customHeight="1" x14ac:dyDescent="0.2">
      <c r="C59" s="267"/>
      <c r="D59" s="268"/>
      <c r="E59" s="263" t="s">
        <v>107</v>
      </c>
      <c r="F59" s="271"/>
      <c r="G59" s="58"/>
      <c r="H59" s="58"/>
      <c r="I59" s="58"/>
      <c r="J59" s="58"/>
      <c r="K59" s="58"/>
      <c r="L59" s="58"/>
      <c r="M59" s="58"/>
      <c r="N59" s="58"/>
    </row>
    <row r="60" spans="3:14" ht="20.100000000000001" customHeight="1" x14ac:dyDescent="0.2">
      <c r="C60" s="267"/>
      <c r="D60" s="268"/>
      <c r="E60" s="272" t="s">
        <v>108</v>
      </c>
      <c r="F60" s="273"/>
      <c r="G60" s="58"/>
      <c r="H60" s="58"/>
      <c r="I60" s="58"/>
      <c r="J60" s="58"/>
      <c r="K60" s="58"/>
      <c r="L60" s="58"/>
      <c r="M60" s="58"/>
      <c r="N60" s="58"/>
    </row>
    <row r="61" spans="3:14" ht="20.100000000000001" customHeight="1" x14ac:dyDescent="0.2">
      <c r="C61" s="267"/>
      <c r="D61" s="268"/>
      <c r="E61" s="271" t="s">
        <v>109</v>
      </c>
      <c r="F61" s="279"/>
      <c r="G61" s="188"/>
      <c r="H61" s="188"/>
      <c r="I61" s="188"/>
      <c r="J61" s="188"/>
      <c r="K61" s="188"/>
      <c r="L61" s="188"/>
      <c r="M61" s="188"/>
      <c r="N61" s="188"/>
    </row>
    <row r="62" spans="3:14" ht="20.100000000000001" customHeight="1" x14ac:dyDescent="0.2">
      <c r="C62" s="267"/>
      <c r="D62" s="268"/>
      <c r="E62" s="263" t="s">
        <v>110</v>
      </c>
      <c r="F62" s="271"/>
      <c r="G62" s="58"/>
      <c r="H62" s="58"/>
      <c r="I62" s="58"/>
      <c r="J62" s="58"/>
      <c r="K62" s="58"/>
      <c r="L62" s="58"/>
      <c r="M62" s="58"/>
      <c r="N62" s="58"/>
    </row>
    <row r="63" spans="3:14" ht="20.100000000000001" customHeight="1" x14ac:dyDescent="0.2">
      <c r="C63" s="269"/>
      <c r="D63" s="270"/>
      <c r="E63" s="263" t="s">
        <v>111</v>
      </c>
      <c r="F63" s="271"/>
      <c r="G63" s="58"/>
      <c r="H63" s="58"/>
      <c r="I63" s="58"/>
      <c r="J63" s="58"/>
      <c r="K63" s="58"/>
      <c r="L63" s="58"/>
      <c r="M63" s="59"/>
      <c r="N63" s="59"/>
    </row>
    <row r="64" spans="3:14" ht="20.100000000000001" customHeight="1" x14ac:dyDescent="0.2">
      <c r="C64" s="258" t="s">
        <v>121</v>
      </c>
      <c r="D64" s="258"/>
      <c r="E64" s="262" t="s">
        <v>122</v>
      </c>
      <c r="F64" s="262"/>
      <c r="G64" s="263" t="s">
        <v>123</v>
      </c>
      <c r="H64" s="263"/>
      <c r="I64" s="263"/>
      <c r="J64" s="263"/>
      <c r="K64" s="263"/>
      <c r="L64" s="263"/>
      <c r="M64" s="263"/>
      <c r="N64" s="263"/>
    </row>
    <row r="65" spans="3:14" ht="20.100000000000001" customHeight="1" x14ac:dyDescent="0.2">
      <c r="C65" s="258"/>
      <c r="D65" s="258"/>
      <c r="E65" s="264" t="s">
        <v>124</v>
      </c>
      <c r="F65" s="264"/>
      <c r="G65" s="263" t="s">
        <v>125</v>
      </c>
      <c r="H65" s="263"/>
      <c r="I65" s="263"/>
      <c r="J65" s="263"/>
      <c r="K65" s="263"/>
      <c r="L65" s="263"/>
      <c r="M65" s="263"/>
      <c r="N65" s="263"/>
    </row>
    <row r="66" spans="3:14" ht="20.100000000000001" customHeight="1" x14ac:dyDescent="0.2">
      <c r="C66" s="258"/>
      <c r="D66" s="258"/>
      <c r="E66" s="277" t="s">
        <v>126</v>
      </c>
      <c r="F66" s="278"/>
      <c r="G66" s="271">
        <v>0</v>
      </c>
      <c r="H66" s="279"/>
      <c r="I66" s="279"/>
      <c r="J66" s="279"/>
      <c r="K66" s="279"/>
      <c r="L66" s="279"/>
      <c r="M66" s="279"/>
      <c r="N66" s="284"/>
    </row>
    <row r="67" spans="3:14" ht="30" customHeight="1" x14ac:dyDescent="0.2">
      <c r="C67" s="258" t="s">
        <v>127</v>
      </c>
      <c r="D67" s="258"/>
      <c r="E67" s="259" t="s">
        <v>128</v>
      </c>
      <c r="F67" s="260"/>
      <c r="G67" s="260"/>
      <c r="H67" s="260"/>
      <c r="I67" s="261"/>
      <c r="J67" s="259" t="s">
        <v>129</v>
      </c>
      <c r="K67" s="260"/>
      <c r="L67" s="260"/>
      <c r="M67" s="261"/>
      <c r="N67" s="50"/>
    </row>
    <row r="68" spans="3:14" ht="10.5" customHeight="1" x14ac:dyDescent="0.2"/>
    <row r="69" spans="3:14" ht="15.75" customHeight="1" x14ac:dyDescent="0.2">
      <c r="C69" s="294" t="s">
        <v>130</v>
      </c>
      <c r="D69" s="294"/>
      <c r="E69" s="294"/>
      <c r="F69" s="294"/>
      <c r="G69" s="294"/>
      <c r="H69" s="294"/>
      <c r="I69" s="294"/>
      <c r="J69" s="294"/>
      <c r="K69" s="294"/>
      <c r="L69" s="294"/>
      <c r="M69" s="294"/>
      <c r="N69" s="294"/>
    </row>
    <row r="70" spans="3:14" ht="42" customHeight="1" x14ac:dyDescent="0.2">
      <c r="C70" s="292" t="s">
        <v>131</v>
      </c>
      <c r="D70" s="292"/>
      <c r="E70" s="292"/>
      <c r="F70" s="292"/>
      <c r="G70" s="292"/>
      <c r="H70" s="292"/>
      <c r="I70" s="292"/>
      <c r="J70" s="292"/>
      <c r="K70" s="292"/>
      <c r="L70" s="292"/>
      <c r="M70" s="292"/>
      <c r="N70" s="292"/>
    </row>
    <row r="71" spans="3:14" ht="20.100000000000001" customHeight="1" x14ac:dyDescent="0.2">
      <c r="C71" s="265" t="s">
        <v>132</v>
      </c>
      <c r="D71" s="265"/>
      <c r="E71" s="265"/>
      <c r="F71" s="265"/>
      <c r="G71" s="265"/>
      <c r="H71" s="265"/>
      <c r="I71" s="265"/>
      <c r="J71" s="265"/>
      <c r="K71" s="265"/>
      <c r="L71" s="265"/>
      <c r="M71" s="265"/>
      <c r="N71" s="265"/>
    </row>
    <row r="72" spans="3:14" ht="20.100000000000001" customHeight="1" x14ac:dyDescent="0.2">
      <c r="C72" s="265"/>
      <c r="D72" s="265"/>
      <c r="E72" s="265"/>
      <c r="F72" s="265"/>
      <c r="G72" s="265"/>
      <c r="H72" s="265"/>
      <c r="I72" s="265"/>
      <c r="J72" s="265"/>
      <c r="K72" s="265"/>
      <c r="L72" s="265"/>
      <c r="M72" s="265"/>
      <c r="N72" s="265"/>
    </row>
    <row r="73" spans="3:14" ht="20.100000000000001" customHeight="1" x14ac:dyDescent="0.2">
      <c r="C73" s="265"/>
      <c r="D73" s="265"/>
      <c r="E73" s="265"/>
      <c r="F73" s="265"/>
      <c r="G73" s="265"/>
      <c r="H73" s="265"/>
      <c r="I73" s="265"/>
      <c r="J73" s="265"/>
      <c r="K73" s="265"/>
      <c r="L73" s="265"/>
      <c r="M73" s="265"/>
      <c r="N73" s="265"/>
    </row>
    <row r="74" spans="3:14" ht="20.100000000000001" customHeight="1" x14ac:dyDescent="0.2">
      <c r="C74" s="265"/>
      <c r="D74" s="265"/>
      <c r="E74" s="265"/>
      <c r="F74" s="265"/>
      <c r="G74" s="265"/>
      <c r="H74" s="265"/>
      <c r="I74" s="265"/>
      <c r="J74" s="265"/>
      <c r="K74" s="265"/>
      <c r="L74" s="265"/>
      <c r="M74" s="265"/>
      <c r="N74" s="265"/>
    </row>
    <row r="75" spans="3:14" ht="20.100000000000001" customHeight="1" x14ac:dyDescent="0.2">
      <c r="C75" s="265"/>
      <c r="D75" s="265"/>
      <c r="E75" s="265"/>
      <c r="F75" s="265"/>
      <c r="G75" s="265"/>
      <c r="H75" s="265"/>
      <c r="I75" s="265"/>
      <c r="J75" s="265"/>
      <c r="K75" s="265"/>
      <c r="L75" s="265"/>
      <c r="M75" s="265"/>
      <c r="N75" s="265"/>
    </row>
    <row r="76" spans="3:14" ht="20.100000000000001" customHeight="1" x14ac:dyDescent="0.2">
      <c r="C76" s="265"/>
      <c r="D76" s="265"/>
      <c r="E76" s="265"/>
      <c r="F76" s="265"/>
      <c r="G76" s="265"/>
      <c r="H76" s="265"/>
      <c r="I76" s="265"/>
      <c r="J76" s="265"/>
      <c r="K76" s="265"/>
      <c r="L76" s="265"/>
      <c r="M76" s="265"/>
      <c r="N76" s="265"/>
    </row>
    <row r="77" spans="3:14" ht="20.100000000000001" customHeight="1" x14ac:dyDescent="0.2">
      <c r="C77" s="265"/>
      <c r="D77" s="265"/>
      <c r="E77" s="265"/>
      <c r="F77" s="265"/>
      <c r="G77" s="265"/>
      <c r="H77" s="265"/>
      <c r="I77" s="265"/>
      <c r="J77" s="265"/>
      <c r="K77" s="265"/>
      <c r="L77" s="265"/>
      <c r="M77" s="265"/>
      <c r="N77" s="265"/>
    </row>
    <row r="78" spans="3:14" ht="20.100000000000001" customHeight="1" x14ac:dyDescent="0.2">
      <c r="C78" s="265"/>
      <c r="D78" s="265"/>
      <c r="E78" s="265"/>
      <c r="F78" s="265"/>
      <c r="G78" s="265"/>
      <c r="H78" s="265"/>
      <c r="I78" s="265"/>
      <c r="J78" s="265"/>
      <c r="K78" s="265"/>
      <c r="L78" s="265"/>
      <c r="M78" s="265"/>
      <c r="N78" s="265"/>
    </row>
    <row r="79" spans="3:14" ht="188.25" customHeight="1" x14ac:dyDescent="0.2">
      <c r="C79" s="265"/>
      <c r="D79" s="265"/>
      <c r="E79" s="265"/>
      <c r="F79" s="265"/>
      <c r="G79" s="265"/>
      <c r="H79" s="265"/>
      <c r="I79" s="265"/>
      <c r="J79" s="265"/>
      <c r="K79" s="265"/>
      <c r="L79" s="265"/>
      <c r="M79" s="265"/>
      <c r="N79" s="265"/>
    </row>
    <row r="80" spans="3:14" ht="20.100000000000001" customHeight="1" thickBot="1" x14ac:dyDescent="0.25">
      <c r="C80" s="295" t="s">
        <v>133</v>
      </c>
      <c r="D80" s="296"/>
      <c r="E80" s="296"/>
      <c r="F80" s="296"/>
      <c r="G80" s="296"/>
      <c r="H80" s="296"/>
      <c r="I80" s="296"/>
      <c r="J80" s="296"/>
      <c r="K80" s="296"/>
      <c r="L80" s="296"/>
      <c r="M80" s="296"/>
      <c r="N80" s="297"/>
    </row>
    <row r="81" spans="1:14" ht="6" customHeight="1" x14ac:dyDescent="0.2"/>
    <row r="82" spans="1:14" ht="15" x14ac:dyDescent="0.25">
      <c r="C82" s="293" t="s">
        <v>134</v>
      </c>
      <c r="D82" s="293"/>
      <c r="E82" s="293"/>
    </row>
    <row r="83" spans="1:14" ht="15" customHeight="1" x14ac:dyDescent="0.25">
      <c r="C83" s="290" t="s">
        <v>135</v>
      </c>
      <c r="D83" s="290"/>
      <c r="E83" s="290"/>
    </row>
    <row r="84" spans="1:14" ht="15" customHeight="1" x14ac:dyDescent="0.25">
      <c r="C84" s="290" t="s">
        <v>136</v>
      </c>
      <c r="D84" s="290"/>
      <c r="E84" s="290"/>
      <c r="F84" s="290"/>
    </row>
    <row r="85" spans="1:14" ht="15" customHeight="1" x14ac:dyDescent="0.25">
      <c r="C85" s="290" t="s">
        <v>137</v>
      </c>
      <c r="D85" s="290"/>
      <c r="E85" s="290"/>
    </row>
    <row r="87" spans="1:14" ht="46.5" customHeight="1" x14ac:dyDescent="0.2">
      <c r="C87" s="256" t="s">
        <v>34</v>
      </c>
      <c r="D87" s="257"/>
      <c r="E87" s="257"/>
      <c r="F87" s="257"/>
      <c r="G87" s="257"/>
      <c r="H87" s="257"/>
      <c r="I87" s="257"/>
      <c r="J87" s="257"/>
      <c r="K87" s="257"/>
      <c r="L87" s="257"/>
      <c r="M87" s="257"/>
      <c r="N87" s="257"/>
    </row>
    <row r="88" spans="1:14" x14ac:dyDescent="0.2">
      <c r="C88" s="257"/>
      <c r="D88" s="257"/>
      <c r="E88" s="257"/>
      <c r="F88" s="257"/>
      <c r="G88" s="257"/>
      <c r="H88" s="257"/>
      <c r="I88" s="257"/>
      <c r="J88" s="257"/>
      <c r="K88" s="257"/>
      <c r="L88" s="257"/>
      <c r="M88" s="257"/>
      <c r="N88" s="257"/>
    </row>
    <row r="89" spans="1:14" ht="29.25" customHeight="1" x14ac:dyDescent="0.2">
      <c r="A89" s="47"/>
      <c r="B89" s="47"/>
      <c r="C89" s="299" t="s">
        <v>35</v>
      </c>
      <c r="D89" s="300"/>
      <c r="E89" s="300"/>
      <c r="F89" s="300"/>
      <c r="G89" s="300"/>
      <c r="H89" s="300"/>
      <c r="I89" s="300"/>
      <c r="J89" s="300"/>
      <c r="K89" s="300"/>
      <c r="L89" s="300"/>
      <c r="M89" s="300"/>
      <c r="N89" s="300"/>
    </row>
  </sheetData>
  <sheetProtection formatCells="0" formatColumns="0" formatRows="0"/>
  <mergeCells count="155">
    <mergeCell ref="C89:N89"/>
    <mergeCell ref="C88:N88"/>
    <mergeCell ref="C87:N87"/>
    <mergeCell ref="A2:A7"/>
    <mergeCell ref="G53:H53"/>
    <mergeCell ref="I53:L53"/>
    <mergeCell ref="I50:L50"/>
    <mergeCell ref="G26:N26"/>
    <mergeCell ref="G41:N41"/>
    <mergeCell ref="E43:N43"/>
    <mergeCell ref="G39:N39"/>
    <mergeCell ref="G36:N36"/>
    <mergeCell ref="G37:N37"/>
    <mergeCell ref="L2:N2"/>
    <mergeCell ref="L3:N3"/>
    <mergeCell ref="L4:N4"/>
    <mergeCell ref="L5:N5"/>
    <mergeCell ref="E2:K2"/>
    <mergeCell ref="G18:N18"/>
    <mergeCell ref="G11:N11"/>
    <mergeCell ref="G12:N12"/>
    <mergeCell ref="G13:N13"/>
    <mergeCell ref="G14:N14"/>
    <mergeCell ref="C10:D17"/>
    <mergeCell ref="C83:E83"/>
    <mergeCell ref="C85:E85"/>
    <mergeCell ref="G38:N38"/>
    <mergeCell ref="C70:N70"/>
    <mergeCell ref="M53:N53"/>
    <mergeCell ref="E57:F57"/>
    <mergeCell ref="G66:N66"/>
    <mergeCell ref="J67:M67"/>
    <mergeCell ref="C82:E82"/>
    <mergeCell ref="C69:N69"/>
    <mergeCell ref="G55:H55"/>
    <mergeCell ref="M55:N55"/>
    <mergeCell ref="C80:N80"/>
    <mergeCell ref="G65:N65"/>
    <mergeCell ref="E50:F50"/>
    <mergeCell ref="M50:N50"/>
    <mergeCell ref="G50:H50"/>
    <mergeCell ref="E46:N46"/>
    <mergeCell ref="E47:N47"/>
    <mergeCell ref="G51:H51"/>
    <mergeCell ref="E49:F49"/>
    <mergeCell ref="C84:F84"/>
    <mergeCell ref="E52:F52"/>
    <mergeCell ref="E53:F53"/>
    <mergeCell ref="G15:N15"/>
    <mergeCell ref="G25:N25"/>
    <mergeCell ref="G17:N17"/>
    <mergeCell ref="G19:N19"/>
    <mergeCell ref="G20:N20"/>
    <mergeCell ref="G34:N34"/>
    <mergeCell ref="G44:N44"/>
    <mergeCell ref="G33:N33"/>
    <mergeCell ref="E38:F38"/>
    <mergeCell ref="G28:N28"/>
    <mergeCell ref="G31:N31"/>
    <mergeCell ref="G27:N27"/>
    <mergeCell ref="G16:N16"/>
    <mergeCell ref="G21:N21"/>
    <mergeCell ref="G22:N22"/>
    <mergeCell ref="G35:N35"/>
    <mergeCell ref="E44:F44"/>
    <mergeCell ref="G29:N29"/>
    <mergeCell ref="G42:N42"/>
    <mergeCell ref="E22:F22"/>
    <mergeCell ref="E21:F21"/>
    <mergeCell ref="E17:F17"/>
    <mergeCell ref="E40:F40"/>
    <mergeCell ref="E35:F35"/>
    <mergeCell ref="E3:K3"/>
    <mergeCell ref="E4:K5"/>
    <mergeCell ref="C7:N7"/>
    <mergeCell ref="C9:N9"/>
    <mergeCell ref="G10:N10"/>
    <mergeCell ref="G32:N32"/>
    <mergeCell ref="M51:N51"/>
    <mergeCell ref="I52:L52"/>
    <mergeCell ref="M52:N52"/>
    <mergeCell ref="C49:D56"/>
    <mergeCell ref="G56:H56"/>
    <mergeCell ref="I49:L49"/>
    <mergeCell ref="M49:N49"/>
    <mergeCell ref="E19:F19"/>
    <mergeCell ref="G49:H49"/>
    <mergeCell ref="E51:F51"/>
    <mergeCell ref="E55:F55"/>
    <mergeCell ref="G45:N45"/>
    <mergeCell ref="I55:L55"/>
    <mergeCell ref="I56:L56"/>
    <mergeCell ref="E56:F56"/>
    <mergeCell ref="G52:H52"/>
    <mergeCell ref="I51:L51"/>
    <mergeCell ref="E48:N48"/>
    <mergeCell ref="C2:D5"/>
    <mergeCell ref="E62:F62"/>
    <mergeCell ref="C41:D42"/>
    <mergeCell ref="E41:F41"/>
    <mergeCell ref="E42:F42"/>
    <mergeCell ref="E26:F26"/>
    <mergeCell ref="E31:F31"/>
    <mergeCell ref="C36:D39"/>
    <mergeCell ref="E11:F11"/>
    <mergeCell ref="E15:F15"/>
    <mergeCell ref="E18:F18"/>
    <mergeCell ref="E34:F34"/>
    <mergeCell ref="E28:F28"/>
    <mergeCell ref="E10:F10"/>
    <mergeCell ref="E14:F14"/>
    <mergeCell ref="E13:F13"/>
    <mergeCell ref="E32:F32"/>
    <mergeCell ref="E20:F20"/>
    <mergeCell ref="C18:D22"/>
    <mergeCell ref="E23:F23"/>
    <mergeCell ref="E24:F24"/>
    <mergeCell ref="E16:F16"/>
    <mergeCell ref="E12:F12"/>
    <mergeCell ref="E27:F27"/>
    <mergeCell ref="E37:F37"/>
    <mergeCell ref="C43:D43"/>
    <mergeCell ref="E45:F45"/>
    <mergeCell ref="E66:F66"/>
    <mergeCell ref="E61:F61"/>
    <mergeCell ref="E39:F39"/>
    <mergeCell ref="C33:D35"/>
    <mergeCell ref="E33:F33"/>
    <mergeCell ref="C40:D40"/>
    <mergeCell ref="C46:D46"/>
    <mergeCell ref="C48:D48"/>
    <mergeCell ref="C67:D67"/>
    <mergeCell ref="E67:I67"/>
    <mergeCell ref="C64:D66"/>
    <mergeCell ref="E64:F64"/>
    <mergeCell ref="G64:N64"/>
    <mergeCell ref="E65:F65"/>
    <mergeCell ref="C71:N79"/>
    <mergeCell ref="C23:D32"/>
    <mergeCell ref="E30:F30"/>
    <mergeCell ref="E25:F25"/>
    <mergeCell ref="M56:N56"/>
    <mergeCell ref="C57:D63"/>
    <mergeCell ref="E58:F58"/>
    <mergeCell ref="E59:F59"/>
    <mergeCell ref="E60:F60"/>
    <mergeCell ref="E63:F63"/>
    <mergeCell ref="E29:F29"/>
    <mergeCell ref="C47:D47"/>
    <mergeCell ref="C44:D45"/>
    <mergeCell ref="G30:N30"/>
    <mergeCell ref="G40:N40"/>
    <mergeCell ref="G23:N23"/>
    <mergeCell ref="G24:N24"/>
    <mergeCell ref="E36:F36"/>
  </mergeCells>
  <hyperlinks>
    <hyperlink ref="G17" r:id="rId1" xr:uid="{00000000-0004-0000-0100-000000000000}"/>
    <hyperlink ref="G21" r:id="rId2" xr:uid="{00000000-0004-0000-0100-000001000000}"/>
  </hyperlinks>
  <printOptions horizontalCentered="1"/>
  <pageMargins left="1.1811023622047245" right="0.78740157480314965" top="0.78740157480314965" bottom="0.78740157480314965" header="0.78740157480314965" footer="0.78740157480314965"/>
  <pageSetup paperSize="9" scale="71" orientation="portrait" r:id="rId3"/>
  <rowBreaks count="1" manualBreakCount="1">
    <brk id="56" min="1" max="14"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2"/>
  <sheetViews>
    <sheetView showGridLines="0" view="pageBreakPreview" zoomScale="112" zoomScaleNormal="82" zoomScaleSheetLayoutView="112" workbookViewId="0">
      <selection activeCell="L9" sqref="L9"/>
    </sheetView>
  </sheetViews>
  <sheetFormatPr baseColWidth="10" defaultColWidth="11.5703125" defaultRowHeight="12.75" x14ac:dyDescent="0.2"/>
  <cols>
    <col min="1" max="1" width="8.5703125" style="1" customWidth="1"/>
    <col min="2" max="2" width="1.7109375" style="1" customWidth="1"/>
    <col min="3" max="3" width="13.7109375" style="1" customWidth="1"/>
    <col min="4" max="4" width="5.42578125" style="29" customWidth="1"/>
    <col min="5" max="5" width="6" style="28" customWidth="1"/>
    <col min="6" max="6" width="31.140625" style="1" customWidth="1"/>
    <col min="7" max="7" width="14.28515625" style="1" customWidth="1"/>
    <col min="8" max="8" width="23.5703125" style="1" customWidth="1"/>
    <col min="9" max="9" width="2.28515625" style="1" customWidth="1"/>
    <col min="10" max="16384" width="11.5703125" style="1"/>
  </cols>
  <sheetData>
    <row r="2" spans="1:19" ht="12.75" customHeight="1" x14ac:dyDescent="0.2">
      <c r="A2" s="301" t="s">
        <v>36</v>
      </c>
      <c r="C2" s="280"/>
      <c r="D2" s="280"/>
      <c r="E2" s="307" t="s">
        <v>0</v>
      </c>
      <c r="F2" s="308"/>
      <c r="G2" s="309"/>
      <c r="H2" s="40" t="s">
        <v>37</v>
      </c>
    </row>
    <row r="3" spans="1:19" ht="28.5" customHeight="1" x14ac:dyDescent="0.2">
      <c r="A3" s="301"/>
      <c r="C3" s="280"/>
      <c r="D3" s="280"/>
      <c r="E3" s="307" t="s">
        <v>2</v>
      </c>
      <c r="F3" s="308"/>
      <c r="G3" s="309"/>
      <c r="H3" s="40" t="s">
        <v>3</v>
      </c>
    </row>
    <row r="4" spans="1:19" ht="18.75" customHeight="1" x14ac:dyDescent="0.2">
      <c r="A4" s="301"/>
      <c r="C4" s="280"/>
      <c r="D4" s="280"/>
      <c r="E4" s="310" t="s">
        <v>138</v>
      </c>
      <c r="F4" s="311"/>
      <c r="G4" s="312"/>
      <c r="H4" s="45" t="s">
        <v>5</v>
      </c>
    </row>
    <row r="5" spans="1:19" ht="19.5" customHeight="1" x14ac:dyDescent="0.2">
      <c r="A5" s="301"/>
      <c r="C5" s="280"/>
      <c r="D5" s="280"/>
      <c r="E5" s="313"/>
      <c r="F5" s="314"/>
      <c r="G5" s="315"/>
      <c r="H5" s="40" t="s">
        <v>139</v>
      </c>
    </row>
    <row r="6" spans="1:19" ht="12" customHeight="1" x14ac:dyDescent="0.2">
      <c r="A6" s="301"/>
      <c r="C6" s="42"/>
      <c r="D6" s="42"/>
      <c r="E6" s="42"/>
      <c r="F6" s="42"/>
      <c r="G6" s="42"/>
      <c r="H6" s="42"/>
    </row>
    <row r="7" spans="1:19" ht="24" customHeight="1" x14ac:dyDescent="0.2">
      <c r="A7" s="301"/>
      <c r="C7" s="282" t="s">
        <v>140</v>
      </c>
      <c r="D7" s="282"/>
      <c r="E7" s="282"/>
      <c r="F7" s="282"/>
      <c r="G7" s="282"/>
      <c r="H7" s="282"/>
    </row>
    <row r="8" spans="1:19" ht="12" customHeight="1" x14ac:dyDescent="0.2">
      <c r="C8" s="27"/>
      <c r="D8" s="32"/>
      <c r="E8" s="33"/>
      <c r="F8" s="33"/>
      <c r="G8" s="33"/>
      <c r="H8" s="24"/>
    </row>
    <row r="9" spans="1:19" ht="20.100000000000001" customHeight="1" x14ac:dyDescent="0.2">
      <c r="C9" s="304" t="s">
        <v>141</v>
      </c>
      <c r="D9" s="304"/>
      <c r="E9" s="305">
        <v>45839</v>
      </c>
      <c r="F9" s="306"/>
      <c r="G9" s="306"/>
      <c r="H9" s="306"/>
    </row>
    <row r="10" spans="1:19" ht="20.100000000000001" customHeight="1" x14ac:dyDescent="0.2">
      <c r="C10" s="25"/>
      <c r="D10" s="30"/>
      <c r="E10" s="31"/>
      <c r="F10" s="25"/>
      <c r="G10" s="25"/>
      <c r="H10" s="25"/>
    </row>
    <row r="11" spans="1:19" ht="20.100000000000001" customHeight="1" x14ac:dyDescent="0.2">
      <c r="C11" s="51" t="s">
        <v>142</v>
      </c>
      <c r="D11" s="51" t="s">
        <v>143</v>
      </c>
      <c r="E11" s="51" t="s">
        <v>144</v>
      </c>
      <c r="F11" s="51" t="s">
        <v>145</v>
      </c>
      <c r="G11" s="51" t="s">
        <v>146</v>
      </c>
      <c r="H11" s="51" t="s">
        <v>147</v>
      </c>
    </row>
    <row r="12" spans="1:19" ht="20.100000000000001" customHeight="1" x14ac:dyDescent="0.2">
      <c r="C12" s="303" t="s">
        <v>148</v>
      </c>
      <c r="D12" s="303"/>
      <c r="E12" s="303"/>
      <c r="F12" s="303"/>
      <c r="G12" s="303"/>
      <c r="H12" s="303"/>
    </row>
    <row r="13" spans="1:19" ht="135.75" customHeight="1" x14ac:dyDescent="0.2">
      <c r="C13" s="26" t="s">
        <v>149</v>
      </c>
      <c r="D13" s="36" t="s">
        <v>150</v>
      </c>
      <c r="E13" s="36" t="s">
        <v>150</v>
      </c>
      <c r="F13" s="71" t="s">
        <v>151</v>
      </c>
      <c r="G13" s="130" t="s">
        <v>152</v>
      </c>
      <c r="H13" s="26"/>
      <c r="S13" s="46"/>
    </row>
    <row r="14" spans="1:19" ht="135.75" customHeight="1" x14ac:dyDescent="0.2">
      <c r="C14" s="219" t="s">
        <v>153</v>
      </c>
      <c r="D14" s="36" t="s">
        <v>150</v>
      </c>
      <c r="E14" s="36" t="s">
        <v>150</v>
      </c>
      <c r="F14" s="71" t="s">
        <v>154</v>
      </c>
      <c r="G14" s="130" t="s">
        <v>155</v>
      </c>
      <c r="H14" s="26"/>
    </row>
    <row r="15" spans="1:19" ht="60" customHeight="1" x14ac:dyDescent="0.2">
      <c r="C15" s="219" t="s">
        <v>156</v>
      </c>
      <c r="D15" s="37" t="s">
        <v>150</v>
      </c>
      <c r="E15" s="37" t="s">
        <v>150</v>
      </c>
      <c r="F15" s="37" t="s">
        <v>157</v>
      </c>
      <c r="G15" s="189" t="s">
        <v>152</v>
      </c>
      <c r="H15" s="37"/>
    </row>
    <row r="16" spans="1:19" ht="247.5" customHeight="1" x14ac:dyDescent="0.2">
      <c r="C16" s="49" t="s">
        <v>158</v>
      </c>
      <c r="D16" s="71"/>
      <c r="E16" s="71" t="s">
        <v>150</v>
      </c>
      <c r="F16" s="71" t="s">
        <v>159</v>
      </c>
      <c r="G16" s="189" t="s">
        <v>152</v>
      </c>
      <c r="H16" s="49"/>
    </row>
    <row r="17" spans="3:11" ht="60" customHeight="1" x14ac:dyDescent="0.2">
      <c r="C17" s="92" t="s">
        <v>160</v>
      </c>
      <c r="D17" s="36" t="s">
        <v>150</v>
      </c>
      <c r="E17" s="36" t="s">
        <v>150</v>
      </c>
      <c r="F17" s="71" t="s">
        <v>161</v>
      </c>
      <c r="G17" s="190" t="s">
        <v>152</v>
      </c>
      <c r="H17" s="26"/>
    </row>
    <row r="18" spans="3:11" ht="17.25" customHeight="1" x14ac:dyDescent="0.2">
      <c r="C18" s="303" t="s">
        <v>162</v>
      </c>
      <c r="D18" s="303"/>
      <c r="E18" s="303"/>
      <c r="F18" s="303"/>
      <c r="G18" s="303"/>
      <c r="H18" s="303"/>
    </row>
    <row r="19" spans="3:11" ht="46.5" customHeight="1" x14ac:dyDescent="0.2">
      <c r="C19" s="26" t="s">
        <v>163</v>
      </c>
      <c r="D19" s="36" t="s">
        <v>164</v>
      </c>
      <c r="E19" s="36" t="s">
        <v>164</v>
      </c>
      <c r="F19" s="122" t="s">
        <v>165</v>
      </c>
      <c r="G19" s="130" t="s">
        <v>155</v>
      </c>
      <c r="H19" s="26"/>
    </row>
    <row r="20" spans="3:11" ht="67.5" customHeight="1" x14ac:dyDescent="0.2">
      <c r="C20" s="26" t="s">
        <v>166</v>
      </c>
      <c r="D20" s="36" t="s">
        <v>150</v>
      </c>
      <c r="E20" s="36" t="s">
        <v>150</v>
      </c>
      <c r="F20" s="123" t="s">
        <v>167</v>
      </c>
      <c r="G20" s="130" t="s">
        <v>155</v>
      </c>
      <c r="H20" s="26"/>
    </row>
    <row r="21" spans="3:11" ht="69.75" customHeight="1" x14ac:dyDescent="0.2">
      <c r="C21" s="26" t="s">
        <v>168</v>
      </c>
      <c r="D21" s="36" t="s">
        <v>150</v>
      </c>
      <c r="E21" s="36" t="s">
        <v>150</v>
      </c>
      <c r="F21" s="123" t="s">
        <v>169</v>
      </c>
      <c r="G21" s="190" t="s">
        <v>152</v>
      </c>
      <c r="H21" s="26"/>
    </row>
    <row r="22" spans="3:11" ht="15.75" customHeight="1" x14ac:dyDescent="0.2">
      <c r="C22" s="303" t="s">
        <v>170</v>
      </c>
      <c r="D22" s="303"/>
      <c r="E22" s="303"/>
      <c r="F22" s="303"/>
      <c r="G22" s="303"/>
      <c r="H22" s="303"/>
    </row>
    <row r="23" spans="3:11" ht="69.75" customHeight="1" x14ac:dyDescent="0.2">
      <c r="C23" s="23" t="s">
        <v>171</v>
      </c>
      <c r="D23" s="71" t="s">
        <v>150</v>
      </c>
      <c r="E23" s="71" t="s">
        <v>150</v>
      </c>
      <c r="F23" s="71" t="s">
        <v>172</v>
      </c>
      <c r="G23" s="190" t="s">
        <v>152</v>
      </c>
      <c r="H23" s="49"/>
    </row>
    <row r="25" spans="3:11" ht="18" customHeight="1" x14ac:dyDescent="0.25">
      <c r="C25" s="316" t="s">
        <v>134</v>
      </c>
      <c r="D25" s="316"/>
      <c r="E25" s="316"/>
      <c r="F25" s="316"/>
    </row>
    <row r="26" spans="3:11" ht="15" customHeight="1" x14ac:dyDescent="0.25">
      <c r="C26" s="290" t="s">
        <v>135</v>
      </c>
      <c r="D26" s="290"/>
      <c r="E26" s="290"/>
      <c r="F26" s="11"/>
    </row>
    <row r="27" spans="3:11" ht="15" customHeight="1" x14ac:dyDescent="0.25">
      <c r="C27" s="290" t="s">
        <v>136</v>
      </c>
      <c r="D27" s="290"/>
      <c r="E27" s="290"/>
      <c r="F27" s="290"/>
    </row>
    <row r="28" spans="3:11" ht="15" customHeight="1" x14ac:dyDescent="0.25">
      <c r="C28" s="290" t="s">
        <v>173</v>
      </c>
      <c r="D28" s="290"/>
      <c r="E28" s="290"/>
      <c r="F28" s="11"/>
    </row>
    <row r="30" spans="3:11" ht="46.5" customHeight="1" x14ac:dyDescent="0.2">
      <c r="C30" s="256" t="s">
        <v>34</v>
      </c>
      <c r="D30" s="257"/>
      <c r="E30" s="257"/>
      <c r="F30" s="257"/>
      <c r="G30" s="257"/>
      <c r="H30" s="257"/>
      <c r="I30" s="47"/>
      <c r="J30" s="47"/>
      <c r="K30" s="47"/>
    </row>
    <row r="31" spans="3:11" x14ac:dyDescent="0.2">
      <c r="C31" s="257"/>
      <c r="D31" s="257"/>
      <c r="E31" s="257"/>
      <c r="F31" s="257"/>
      <c r="G31" s="257"/>
      <c r="H31" s="257"/>
      <c r="I31" s="47"/>
      <c r="J31" s="47"/>
      <c r="K31" s="47"/>
    </row>
    <row r="32" spans="3:11" ht="32.25" customHeight="1" x14ac:dyDescent="0.2">
      <c r="C32" s="299" t="s">
        <v>35</v>
      </c>
      <c r="D32" s="300"/>
      <c r="E32" s="300"/>
      <c r="F32" s="300"/>
      <c r="G32" s="300"/>
      <c r="H32" s="300"/>
      <c r="I32" s="48"/>
      <c r="J32" s="48"/>
      <c r="K32" s="48"/>
    </row>
  </sheetData>
  <sheetProtection formatCells="0" formatColumns="0"/>
  <mergeCells count="18">
    <mergeCell ref="C25:F25"/>
    <mergeCell ref="C22:H22"/>
    <mergeCell ref="A2:A7"/>
    <mergeCell ref="C28:E28"/>
    <mergeCell ref="C27:F27"/>
    <mergeCell ref="C32:H32"/>
    <mergeCell ref="C2:D5"/>
    <mergeCell ref="C12:H12"/>
    <mergeCell ref="C9:D9"/>
    <mergeCell ref="E9:H9"/>
    <mergeCell ref="C18:H18"/>
    <mergeCell ref="C7:H7"/>
    <mergeCell ref="E2:G2"/>
    <mergeCell ref="E3:G3"/>
    <mergeCell ref="E4:G5"/>
    <mergeCell ref="C26:E26"/>
    <mergeCell ref="C30:H30"/>
    <mergeCell ref="C31:H31"/>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81" orientation="portrait" r:id="rId1"/>
  <rowBreaks count="1" manualBreakCount="1">
    <brk id="1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J82"/>
  <sheetViews>
    <sheetView showGridLines="0" view="pageBreakPreview" topLeftCell="A68" zoomScale="98" zoomScaleNormal="98" zoomScaleSheetLayoutView="98" workbookViewId="0">
      <selection activeCell="L19" sqref="L19"/>
    </sheetView>
  </sheetViews>
  <sheetFormatPr baseColWidth="10" defaultColWidth="11.42578125" defaultRowHeight="12.75" x14ac:dyDescent="0.2"/>
  <cols>
    <col min="1" max="1" width="8.7109375" style="1" customWidth="1"/>
    <col min="2" max="2" width="2.140625" style="1" customWidth="1"/>
    <col min="3" max="3" width="12.140625" style="1" customWidth="1"/>
    <col min="4" max="4" width="6" style="1" customWidth="1"/>
    <col min="5" max="5" width="30.28515625" style="1" customWidth="1"/>
    <col min="6" max="6" width="3.42578125" style="1" customWidth="1"/>
    <col min="7" max="7" width="3.5703125" style="1" customWidth="1"/>
    <col min="8" max="8" width="3.42578125" style="1" customWidth="1"/>
    <col min="9" max="9" width="18.5703125" style="1" customWidth="1"/>
    <col min="10" max="10" width="27.28515625" style="1" customWidth="1"/>
    <col min="11" max="11" width="2.140625" style="1" customWidth="1"/>
    <col min="12" max="16384" width="11.42578125" style="1"/>
  </cols>
  <sheetData>
    <row r="2" spans="1:10" ht="12.75" customHeight="1" x14ac:dyDescent="0.2">
      <c r="A2" s="330" t="s">
        <v>36</v>
      </c>
      <c r="C2" s="280"/>
      <c r="D2" s="280"/>
      <c r="E2" s="280" t="s">
        <v>0</v>
      </c>
      <c r="F2" s="280"/>
      <c r="G2" s="280"/>
      <c r="H2" s="280"/>
      <c r="I2" s="280"/>
      <c r="J2" s="40" t="s">
        <v>37</v>
      </c>
    </row>
    <row r="3" spans="1:10" ht="23.25" customHeight="1" x14ac:dyDescent="0.2">
      <c r="A3" s="330"/>
      <c r="C3" s="280"/>
      <c r="D3" s="280"/>
      <c r="E3" s="280" t="s">
        <v>2</v>
      </c>
      <c r="F3" s="280"/>
      <c r="G3" s="280"/>
      <c r="H3" s="280"/>
      <c r="I3" s="280"/>
      <c r="J3" s="40" t="s">
        <v>3</v>
      </c>
    </row>
    <row r="4" spans="1:10" ht="18" customHeight="1" x14ac:dyDescent="0.2">
      <c r="A4" s="330"/>
      <c r="C4" s="280"/>
      <c r="D4" s="280"/>
      <c r="E4" s="280" t="s">
        <v>138</v>
      </c>
      <c r="F4" s="280"/>
      <c r="G4" s="280"/>
      <c r="H4" s="280"/>
      <c r="I4" s="280"/>
      <c r="J4" s="137" t="s">
        <v>5</v>
      </c>
    </row>
    <row r="5" spans="1:10" ht="18" customHeight="1" x14ac:dyDescent="0.2">
      <c r="A5" s="330"/>
      <c r="C5" s="280"/>
      <c r="D5" s="280"/>
      <c r="E5" s="280"/>
      <c r="F5" s="280"/>
      <c r="G5" s="280"/>
      <c r="H5" s="280"/>
      <c r="I5" s="280"/>
      <c r="J5" s="40" t="s">
        <v>174</v>
      </c>
    </row>
    <row r="6" spans="1:10" ht="17.25" customHeight="1" x14ac:dyDescent="0.2">
      <c r="A6" s="330"/>
      <c r="C6" s="125"/>
      <c r="D6" s="125"/>
      <c r="E6" s="125"/>
      <c r="F6" s="125"/>
      <c r="G6" s="125"/>
      <c r="H6" s="125"/>
      <c r="I6" s="125"/>
      <c r="J6" s="126"/>
    </row>
    <row r="7" spans="1:10" ht="26.25" customHeight="1" x14ac:dyDescent="0.2">
      <c r="A7" s="330"/>
      <c r="C7" s="317" t="s">
        <v>175</v>
      </c>
      <c r="D7" s="317"/>
      <c r="E7" s="317"/>
      <c r="F7" s="317"/>
      <c r="G7" s="317"/>
      <c r="H7" s="317"/>
      <c r="I7" s="317"/>
      <c r="J7" s="317"/>
    </row>
    <row r="8" spans="1:10" x14ac:dyDescent="0.2">
      <c r="C8" s="17"/>
      <c r="D8" s="17"/>
      <c r="E8" s="17"/>
      <c r="F8" s="18"/>
      <c r="G8" s="18"/>
      <c r="H8" s="18"/>
      <c r="I8" s="18"/>
      <c r="J8" s="18"/>
    </row>
    <row r="9" spans="1:10" x14ac:dyDescent="0.2">
      <c r="C9" s="324" t="s">
        <v>141</v>
      </c>
      <c r="D9" s="324"/>
      <c r="E9" s="324"/>
      <c r="F9" s="325">
        <v>45839</v>
      </c>
      <c r="G9" s="326"/>
      <c r="H9" s="326"/>
      <c r="I9" s="326"/>
      <c r="J9" s="326"/>
    </row>
    <row r="10" spans="1:10" x14ac:dyDescent="0.2">
      <c r="C10" s="327"/>
      <c r="D10" s="328"/>
      <c r="E10" s="328"/>
      <c r="F10" s="328"/>
      <c r="G10" s="328"/>
      <c r="H10" s="328"/>
      <c r="I10" s="328"/>
      <c r="J10" s="329"/>
    </row>
    <row r="11" spans="1:10" x14ac:dyDescent="0.2">
      <c r="C11" s="321" t="s">
        <v>176</v>
      </c>
      <c r="D11" s="321"/>
      <c r="E11" s="321"/>
      <c r="F11" s="321"/>
      <c r="G11" s="321"/>
      <c r="H11" s="321"/>
      <c r="I11" s="321"/>
      <c r="J11" s="321"/>
    </row>
    <row r="12" spans="1:10" ht="37.5" customHeight="1" x14ac:dyDescent="0.2">
      <c r="C12" s="127" t="s">
        <v>177</v>
      </c>
      <c r="D12" s="321" t="s">
        <v>178</v>
      </c>
      <c r="E12" s="321"/>
      <c r="F12" s="127" t="s">
        <v>179</v>
      </c>
      <c r="G12" s="127" t="s">
        <v>180</v>
      </c>
      <c r="H12" s="127" t="s">
        <v>181</v>
      </c>
      <c r="I12" s="127" t="s">
        <v>182</v>
      </c>
      <c r="J12" s="127" t="s">
        <v>183</v>
      </c>
    </row>
    <row r="13" spans="1:10" ht="36" customHeight="1" x14ac:dyDescent="0.2">
      <c r="C13" s="323" t="s">
        <v>184</v>
      </c>
      <c r="D13" s="318" t="s">
        <v>185</v>
      </c>
      <c r="E13" s="318"/>
      <c r="F13" s="128" t="s">
        <v>150</v>
      </c>
      <c r="G13" s="129"/>
      <c r="H13" s="130"/>
      <c r="I13" s="131">
        <v>1</v>
      </c>
      <c r="J13" s="128"/>
    </row>
    <row r="14" spans="1:10" ht="41.25" customHeight="1" x14ac:dyDescent="0.2">
      <c r="C14" s="323"/>
      <c r="D14" s="318" t="s">
        <v>186</v>
      </c>
      <c r="E14" s="318"/>
      <c r="F14" s="128" t="s">
        <v>150</v>
      </c>
      <c r="G14" s="129"/>
      <c r="H14" s="128"/>
      <c r="I14" s="131">
        <v>1</v>
      </c>
      <c r="J14" s="128"/>
    </row>
    <row r="15" spans="1:10" ht="42.75" customHeight="1" x14ac:dyDescent="0.2">
      <c r="C15" s="323"/>
      <c r="D15" s="318" t="s">
        <v>187</v>
      </c>
      <c r="E15" s="318"/>
      <c r="F15" s="128" t="s">
        <v>150</v>
      </c>
      <c r="G15" s="129"/>
      <c r="H15" s="128"/>
      <c r="I15" s="131">
        <v>1</v>
      </c>
      <c r="J15" s="128"/>
    </row>
    <row r="16" spans="1:10" ht="74.25" customHeight="1" x14ac:dyDescent="0.2">
      <c r="C16" s="323"/>
      <c r="D16" s="318" t="s">
        <v>188</v>
      </c>
      <c r="E16" s="318"/>
      <c r="F16" s="128" t="s">
        <v>164</v>
      </c>
      <c r="G16" s="129"/>
      <c r="H16" s="128"/>
      <c r="I16" s="131">
        <v>1</v>
      </c>
      <c r="J16" s="128"/>
    </row>
    <row r="17" spans="3:10" ht="38.25" customHeight="1" x14ac:dyDescent="0.2">
      <c r="C17" s="323"/>
      <c r="D17" s="318" t="s">
        <v>189</v>
      </c>
      <c r="E17" s="318"/>
      <c r="F17" s="128" t="s">
        <v>150</v>
      </c>
      <c r="G17" s="129"/>
      <c r="H17" s="128"/>
      <c r="I17" s="131">
        <v>1</v>
      </c>
      <c r="J17" s="128"/>
    </row>
    <row r="18" spans="3:10" ht="12.75" customHeight="1" x14ac:dyDescent="0.2">
      <c r="C18" s="323"/>
      <c r="D18" s="319" t="s">
        <v>190</v>
      </c>
      <c r="E18" s="319"/>
      <c r="F18" s="319"/>
      <c r="G18" s="319"/>
      <c r="H18" s="319"/>
      <c r="I18" s="191">
        <f>AVERAGE(I13:I17)</f>
        <v>1</v>
      </c>
      <c r="J18" s="133" t="str">
        <f>IF(I18&lt;=0.33,"MALO",IF(I18&lt;=0.67,"REGULAR",IF(I18&gt;=0.68,"BUENO")))</f>
        <v>BUENO</v>
      </c>
    </row>
    <row r="19" spans="3:10" ht="92.25" customHeight="1" x14ac:dyDescent="0.2">
      <c r="C19" s="323" t="s">
        <v>191</v>
      </c>
      <c r="D19" s="318" t="s">
        <v>192</v>
      </c>
      <c r="E19" s="318"/>
      <c r="F19" s="128" t="s">
        <v>150</v>
      </c>
      <c r="G19" s="129"/>
      <c r="H19" s="128"/>
      <c r="I19" s="131">
        <v>1</v>
      </c>
      <c r="J19" s="128"/>
    </row>
    <row r="20" spans="3:10" ht="38.25" customHeight="1" x14ac:dyDescent="0.2">
      <c r="C20" s="323"/>
      <c r="D20" s="318" t="s">
        <v>193</v>
      </c>
      <c r="E20" s="318"/>
      <c r="F20" s="128" t="s">
        <v>150</v>
      </c>
      <c r="G20" s="129"/>
      <c r="H20" s="128"/>
      <c r="I20" s="131">
        <v>1</v>
      </c>
      <c r="J20" s="128"/>
    </row>
    <row r="21" spans="3:10" ht="15.75" customHeight="1" x14ac:dyDescent="0.2">
      <c r="C21" s="323"/>
      <c r="D21" s="318" t="s">
        <v>194</v>
      </c>
      <c r="E21" s="318"/>
      <c r="F21" s="128" t="s">
        <v>150</v>
      </c>
      <c r="G21" s="129"/>
      <c r="H21" s="128"/>
      <c r="I21" s="131">
        <v>1</v>
      </c>
      <c r="J21" s="128"/>
    </row>
    <row r="22" spans="3:10" ht="69.75" customHeight="1" x14ac:dyDescent="0.2">
      <c r="C22" s="323"/>
      <c r="D22" s="318" t="s">
        <v>195</v>
      </c>
      <c r="E22" s="318"/>
      <c r="F22" s="128"/>
      <c r="G22" s="129" t="s">
        <v>150</v>
      </c>
      <c r="H22" s="128"/>
      <c r="I22" s="131">
        <v>0.5</v>
      </c>
      <c r="J22" s="128" t="s">
        <v>196</v>
      </c>
    </row>
    <row r="23" spans="3:10" ht="57.75" customHeight="1" x14ac:dyDescent="0.2">
      <c r="C23" s="323"/>
      <c r="D23" s="318" t="s">
        <v>197</v>
      </c>
      <c r="E23" s="318"/>
      <c r="F23" s="128" t="s">
        <v>150</v>
      </c>
      <c r="G23" s="129"/>
      <c r="H23" s="128"/>
      <c r="I23" s="131">
        <v>1</v>
      </c>
      <c r="J23" s="132"/>
    </row>
    <row r="24" spans="3:10" x14ac:dyDescent="0.2">
      <c r="C24" s="323"/>
      <c r="D24" s="135"/>
      <c r="E24" s="322" t="s">
        <v>198</v>
      </c>
      <c r="F24" s="322"/>
      <c r="G24" s="322"/>
      <c r="H24" s="322"/>
      <c r="I24" s="191">
        <f>AVERAGE(I19:I23)</f>
        <v>0.9</v>
      </c>
      <c r="J24" s="133" t="str">
        <f>IF(I24&lt;=0.33,"MALO",IF(I24&lt;=0.67,"REGULAR",IF(I24&gt;=0.68,"BUENO")))</f>
        <v>BUENO</v>
      </c>
    </row>
    <row r="25" spans="3:10" ht="62.25" customHeight="1" x14ac:dyDescent="0.2">
      <c r="C25" s="323" t="s">
        <v>199</v>
      </c>
      <c r="D25" s="318" t="s">
        <v>200</v>
      </c>
      <c r="E25" s="318"/>
      <c r="F25" s="128" t="s">
        <v>150</v>
      </c>
      <c r="G25" s="129"/>
      <c r="H25" s="128"/>
      <c r="I25" s="131">
        <v>1</v>
      </c>
      <c r="J25" s="132"/>
    </row>
    <row r="26" spans="3:10" ht="62.25" customHeight="1" x14ac:dyDescent="0.2">
      <c r="C26" s="323"/>
      <c r="D26" s="318" t="s">
        <v>201</v>
      </c>
      <c r="E26" s="318"/>
      <c r="F26" s="128" t="s">
        <v>150</v>
      </c>
      <c r="G26" s="129"/>
      <c r="H26" s="128"/>
      <c r="I26" s="131">
        <v>1</v>
      </c>
      <c r="J26" s="132"/>
    </row>
    <row r="27" spans="3:10" ht="62.25" customHeight="1" x14ac:dyDescent="0.2">
      <c r="C27" s="323"/>
      <c r="D27" s="318" t="s">
        <v>202</v>
      </c>
      <c r="E27" s="318"/>
      <c r="F27" s="128" t="s">
        <v>150</v>
      </c>
      <c r="G27" s="129"/>
      <c r="H27" s="128"/>
      <c r="I27" s="131">
        <v>1</v>
      </c>
      <c r="J27" s="132"/>
    </row>
    <row r="28" spans="3:10" ht="62.25" customHeight="1" x14ac:dyDescent="0.2">
      <c r="C28" s="323"/>
      <c r="D28" s="318" t="s">
        <v>203</v>
      </c>
      <c r="E28" s="318"/>
      <c r="F28" s="128" t="s">
        <v>150</v>
      </c>
      <c r="G28" s="129"/>
      <c r="H28" s="128"/>
      <c r="I28" s="131">
        <v>1</v>
      </c>
      <c r="J28" s="132"/>
    </row>
    <row r="29" spans="3:10" ht="48.75" customHeight="1" x14ac:dyDescent="0.2">
      <c r="C29" s="323"/>
      <c r="D29" s="318" t="s">
        <v>204</v>
      </c>
      <c r="E29" s="318"/>
      <c r="F29" s="128" t="s">
        <v>150</v>
      </c>
      <c r="G29" s="129"/>
      <c r="H29" s="128"/>
      <c r="I29" s="131">
        <v>1</v>
      </c>
      <c r="J29" s="132"/>
    </row>
    <row r="30" spans="3:10" ht="12.75" customHeight="1" x14ac:dyDescent="0.2">
      <c r="C30" s="323"/>
      <c r="D30" s="319" t="s">
        <v>205</v>
      </c>
      <c r="E30" s="319"/>
      <c r="F30" s="319"/>
      <c r="G30" s="319"/>
      <c r="H30" s="319"/>
      <c r="I30" s="191">
        <f>AVERAGE(I25:I29)</f>
        <v>1</v>
      </c>
      <c r="J30" s="133" t="str">
        <f>IF(I30&lt;=0.33,"MALO",IF(I30&lt;=0.67,"REGULAR",IF(I30&gt;=0.68,"BUENO")))</f>
        <v>BUENO</v>
      </c>
    </row>
    <row r="31" spans="3:10" ht="12.75" customHeight="1" x14ac:dyDescent="0.2">
      <c r="C31" s="322" t="s">
        <v>206</v>
      </c>
      <c r="D31" s="322"/>
      <c r="E31" s="322"/>
      <c r="F31" s="322"/>
      <c r="G31" s="322"/>
      <c r="H31" s="322"/>
      <c r="I31" s="136">
        <f>(I30+I24+I18)</f>
        <v>2.9</v>
      </c>
      <c r="J31" s="192" t="str">
        <f>IF(I31&lt;=1,"ALTA",IF(I31&lt;=2,"MEDIA","BAJA"))</f>
        <v>BAJA</v>
      </c>
    </row>
    <row r="32" spans="3:10" x14ac:dyDescent="0.2">
      <c r="C32" s="320" t="s">
        <v>207</v>
      </c>
      <c r="D32" s="320"/>
      <c r="E32" s="320"/>
      <c r="F32" s="320"/>
      <c r="G32" s="320"/>
      <c r="H32" s="320"/>
      <c r="I32" s="320"/>
      <c r="J32" s="320"/>
    </row>
    <row r="33" spans="3:10" ht="12.75" customHeight="1" x14ac:dyDescent="0.2">
      <c r="C33" s="127" t="s">
        <v>177</v>
      </c>
      <c r="D33" s="321" t="s">
        <v>178</v>
      </c>
      <c r="E33" s="321"/>
      <c r="F33" s="127" t="s">
        <v>179</v>
      </c>
      <c r="G33" s="127" t="s">
        <v>180</v>
      </c>
      <c r="H33" s="127" t="s">
        <v>181</v>
      </c>
      <c r="I33" s="127" t="s">
        <v>182</v>
      </c>
      <c r="J33" s="127" t="s">
        <v>208</v>
      </c>
    </row>
    <row r="34" spans="3:10" ht="42" customHeight="1" x14ac:dyDescent="0.2">
      <c r="C34" s="323" t="s">
        <v>209</v>
      </c>
      <c r="D34" s="318" t="s">
        <v>210</v>
      </c>
      <c r="E34" s="318"/>
      <c r="F34" s="128" t="s">
        <v>150</v>
      </c>
      <c r="G34" s="129"/>
      <c r="H34" s="129"/>
      <c r="I34" s="131">
        <v>1</v>
      </c>
      <c r="J34" s="132"/>
    </row>
    <row r="35" spans="3:10" ht="42" customHeight="1" x14ac:dyDescent="0.2">
      <c r="C35" s="323"/>
      <c r="D35" s="318" t="s">
        <v>211</v>
      </c>
      <c r="E35" s="318"/>
      <c r="F35" s="128" t="s">
        <v>150</v>
      </c>
      <c r="G35" s="129"/>
      <c r="H35" s="129"/>
      <c r="I35" s="131">
        <v>1</v>
      </c>
      <c r="J35" s="132"/>
    </row>
    <row r="36" spans="3:10" ht="54.75" customHeight="1" x14ac:dyDescent="0.2">
      <c r="C36" s="323"/>
      <c r="D36" s="318" t="s">
        <v>212</v>
      </c>
      <c r="E36" s="318"/>
      <c r="F36" s="128"/>
      <c r="G36" s="129" t="s">
        <v>150</v>
      </c>
      <c r="H36" s="129"/>
      <c r="I36" s="131">
        <v>0</v>
      </c>
      <c r="J36" s="132" t="s">
        <v>213</v>
      </c>
    </row>
    <row r="37" spans="3:10" ht="42" customHeight="1" x14ac:dyDescent="0.2">
      <c r="C37" s="323"/>
      <c r="D37" s="318" t="s">
        <v>214</v>
      </c>
      <c r="E37" s="318"/>
      <c r="F37" s="128"/>
      <c r="G37" s="129"/>
      <c r="H37" s="129" t="s">
        <v>150</v>
      </c>
      <c r="I37" s="131">
        <v>1</v>
      </c>
      <c r="J37" s="132" t="s">
        <v>215</v>
      </c>
    </row>
    <row r="38" spans="3:10" ht="42" customHeight="1" x14ac:dyDescent="0.2">
      <c r="C38" s="323"/>
      <c r="D38" s="318" t="s">
        <v>216</v>
      </c>
      <c r="E38" s="318"/>
      <c r="F38" s="128"/>
      <c r="G38" s="129"/>
      <c r="H38" s="129" t="s">
        <v>150</v>
      </c>
      <c r="I38" s="131">
        <v>0.5</v>
      </c>
      <c r="J38" s="132" t="s">
        <v>217</v>
      </c>
    </row>
    <row r="39" spans="3:10" ht="21" customHeight="1" x14ac:dyDescent="0.2">
      <c r="C39" s="323"/>
      <c r="D39" s="319" t="s">
        <v>218</v>
      </c>
      <c r="E39" s="319"/>
      <c r="F39" s="319"/>
      <c r="G39" s="319"/>
      <c r="H39" s="319"/>
      <c r="I39" s="191">
        <f>AVERAGE(I34:I38)</f>
        <v>0.7</v>
      </c>
      <c r="J39" s="133" t="str">
        <f>IF(I39&lt;=0.33,"MALO",IF(I39&lt;=0.67,"REGULAR",IF(I39&gt;=0.68,"BUENO")))</f>
        <v>BUENO</v>
      </c>
    </row>
    <row r="40" spans="3:10" ht="66.75" customHeight="1" x14ac:dyDescent="0.2">
      <c r="C40" s="323" t="s">
        <v>219</v>
      </c>
      <c r="D40" s="318" t="s">
        <v>220</v>
      </c>
      <c r="E40" s="318"/>
      <c r="F40" s="128"/>
      <c r="G40" s="129" t="s">
        <v>150</v>
      </c>
      <c r="H40" s="129"/>
      <c r="I40" s="131">
        <v>0.5</v>
      </c>
      <c r="J40" s="132" t="s">
        <v>221</v>
      </c>
    </row>
    <row r="41" spans="3:10" ht="42" customHeight="1" x14ac:dyDescent="0.2">
      <c r="C41" s="323"/>
      <c r="D41" s="318" t="s">
        <v>222</v>
      </c>
      <c r="E41" s="318"/>
      <c r="F41" s="128" t="s">
        <v>150</v>
      </c>
      <c r="G41" s="129"/>
      <c r="H41" s="129"/>
      <c r="I41" s="131">
        <v>1</v>
      </c>
      <c r="J41" s="132"/>
    </row>
    <row r="42" spans="3:10" ht="49.5" customHeight="1" x14ac:dyDescent="0.2">
      <c r="C42" s="323"/>
      <c r="D42" s="318" t="s">
        <v>223</v>
      </c>
      <c r="E42" s="318"/>
      <c r="F42" s="128" t="s">
        <v>150</v>
      </c>
      <c r="G42" s="129"/>
      <c r="H42" s="129"/>
      <c r="I42" s="131">
        <v>1</v>
      </c>
      <c r="J42" s="132"/>
    </row>
    <row r="43" spans="3:10" ht="42" customHeight="1" x14ac:dyDescent="0.2">
      <c r="C43" s="323"/>
      <c r="D43" s="318" t="s">
        <v>224</v>
      </c>
      <c r="E43" s="318"/>
      <c r="F43" s="128"/>
      <c r="G43" s="129"/>
      <c r="H43" s="129" t="s">
        <v>150</v>
      </c>
      <c r="I43" s="131">
        <v>1</v>
      </c>
      <c r="J43" s="132"/>
    </row>
    <row r="44" spans="3:10" ht="57" customHeight="1" x14ac:dyDescent="0.2">
      <c r="C44" s="323"/>
      <c r="D44" s="318" t="s">
        <v>225</v>
      </c>
      <c r="E44" s="318"/>
      <c r="F44" s="128" t="s">
        <v>164</v>
      </c>
      <c r="G44" s="129"/>
      <c r="H44" s="129"/>
      <c r="I44" s="131">
        <v>1</v>
      </c>
      <c r="J44" s="132" t="s">
        <v>226</v>
      </c>
    </row>
    <row r="45" spans="3:10" ht="15.75" customHeight="1" x14ac:dyDescent="0.2">
      <c r="C45" s="323"/>
      <c r="D45" s="319" t="s">
        <v>227</v>
      </c>
      <c r="E45" s="319"/>
      <c r="F45" s="319"/>
      <c r="G45" s="319"/>
      <c r="H45" s="319"/>
      <c r="I45" s="191">
        <f>AVERAGE(I40:I44)</f>
        <v>0.9</v>
      </c>
      <c r="J45" s="133" t="str">
        <f>IF(I45&lt;=0.33,"MALO",IF(I45&lt;=0.67,"REGULAR",IF(I45&gt;=0.68,"BUENO")))</f>
        <v>BUENO</v>
      </c>
    </row>
    <row r="46" spans="3:10" ht="31.5" customHeight="1" x14ac:dyDescent="0.2">
      <c r="C46" s="323" t="s">
        <v>228</v>
      </c>
      <c r="D46" s="318" t="s">
        <v>229</v>
      </c>
      <c r="E46" s="318"/>
      <c r="F46" s="128"/>
      <c r="G46" s="129"/>
      <c r="H46" s="129" t="s">
        <v>150</v>
      </c>
      <c r="I46" s="131">
        <v>0</v>
      </c>
      <c r="J46" s="132" t="s">
        <v>230</v>
      </c>
    </row>
    <row r="47" spans="3:10" ht="31.5" customHeight="1" x14ac:dyDescent="0.2">
      <c r="C47" s="323"/>
      <c r="D47" s="318" t="s">
        <v>231</v>
      </c>
      <c r="E47" s="318"/>
      <c r="F47" s="128" t="s">
        <v>150</v>
      </c>
      <c r="G47" s="129"/>
      <c r="H47" s="129"/>
      <c r="I47" s="131">
        <v>1</v>
      </c>
      <c r="J47" s="132"/>
    </row>
    <row r="48" spans="3:10" ht="66.75" customHeight="1" x14ac:dyDescent="0.2">
      <c r="C48" s="323"/>
      <c r="D48" s="318" t="s">
        <v>232</v>
      </c>
      <c r="E48" s="318"/>
      <c r="F48" s="128" t="s">
        <v>150</v>
      </c>
      <c r="G48" s="129"/>
      <c r="H48" s="129"/>
      <c r="I48" s="131">
        <v>1</v>
      </c>
      <c r="J48" s="132"/>
    </row>
    <row r="49" spans="3:10" ht="42" customHeight="1" x14ac:dyDescent="0.2">
      <c r="C49" s="323"/>
      <c r="D49" s="318" t="s">
        <v>233</v>
      </c>
      <c r="E49" s="318"/>
      <c r="F49" s="128"/>
      <c r="G49" s="129"/>
      <c r="H49" s="129" t="s">
        <v>164</v>
      </c>
      <c r="I49" s="131">
        <v>0</v>
      </c>
      <c r="J49" s="132"/>
    </row>
    <row r="50" spans="3:10" ht="42" customHeight="1" x14ac:dyDescent="0.2">
      <c r="C50" s="323"/>
      <c r="D50" s="318" t="s">
        <v>234</v>
      </c>
      <c r="E50" s="318"/>
      <c r="F50" s="128" t="s">
        <v>150</v>
      </c>
      <c r="G50" s="129"/>
      <c r="H50" s="129"/>
      <c r="I50" s="131">
        <v>1</v>
      </c>
      <c r="J50" s="132"/>
    </row>
    <row r="51" spans="3:10" ht="15" customHeight="1" x14ac:dyDescent="0.2">
      <c r="C51" s="323"/>
      <c r="D51" s="319" t="s">
        <v>235</v>
      </c>
      <c r="E51" s="319"/>
      <c r="F51" s="319"/>
      <c r="G51" s="319"/>
      <c r="H51" s="319"/>
      <c r="I51" s="191">
        <f>AVERAGE(I46:I50)</f>
        <v>0.6</v>
      </c>
      <c r="J51" s="133" t="str">
        <f>IF(I51&lt;=0.33,"MALO",IF(I51&lt;=0.67,"REGULAR",IF(I51&gt;=0.68,"BUENO")))</f>
        <v>REGULAR</v>
      </c>
    </row>
    <row r="52" spans="3:10" ht="12.75" customHeight="1" x14ac:dyDescent="0.2">
      <c r="C52" s="322" t="s">
        <v>236</v>
      </c>
      <c r="D52" s="322"/>
      <c r="E52" s="322"/>
      <c r="F52" s="322"/>
      <c r="G52" s="322"/>
      <c r="H52" s="322"/>
      <c r="I52" s="136">
        <f>(I51+I45+I39)</f>
        <v>2.2000000000000002</v>
      </c>
      <c r="J52" s="192" t="str">
        <f>IF(I52&lt;=1,"ALTA",IF(I52&lt;=2,"MEDIA","BAJA"))</f>
        <v>BAJA</v>
      </c>
    </row>
    <row r="53" spans="3:10" ht="12.75" customHeight="1" x14ac:dyDescent="0.2">
      <c r="C53" s="320" t="s">
        <v>237</v>
      </c>
      <c r="D53" s="320"/>
      <c r="E53" s="320"/>
      <c r="F53" s="320"/>
      <c r="G53" s="320"/>
      <c r="H53" s="320"/>
      <c r="I53" s="320"/>
      <c r="J53" s="320"/>
    </row>
    <row r="54" spans="3:10" ht="24" customHeight="1" x14ac:dyDescent="0.2">
      <c r="C54" s="127" t="s">
        <v>177</v>
      </c>
      <c r="D54" s="321" t="s">
        <v>178</v>
      </c>
      <c r="E54" s="321"/>
      <c r="F54" s="127" t="s">
        <v>179</v>
      </c>
      <c r="G54" s="127" t="s">
        <v>180</v>
      </c>
      <c r="H54" s="127" t="s">
        <v>181</v>
      </c>
      <c r="I54" s="127" t="s">
        <v>182</v>
      </c>
      <c r="J54" s="127" t="s">
        <v>208</v>
      </c>
    </row>
    <row r="55" spans="3:10" ht="27" customHeight="1" x14ac:dyDescent="0.2">
      <c r="C55" s="323" t="s">
        <v>238</v>
      </c>
      <c r="D55" s="318" t="s">
        <v>239</v>
      </c>
      <c r="E55" s="318"/>
      <c r="F55" s="128" t="s">
        <v>150</v>
      </c>
      <c r="G55" s="129"/>
      <c r="H55" s="128"/>
      <c r="I55" s="131">
        <v>1</v>
      </c>
      <c r="J55" s="132"/>
    </row>
    <row r="56" spans="3:10" ht="40.5" customHeight="1" x14ac:dyDescent="0.2">
      <c r="C56" s="323"/>
      <c r="D56" s="318" t="s">
        <v>240</v>
      </c>
      <c r="E56" s="318"/>
      <c r="F56" s="128"/>
      <c r="G56" s="129"/>
      <c r="H56" s="128" t="s">
        <v>150</v>
      </c>
      <c r="I56" s="131">
        <v>0</v>
      </c>
      <c r="J56" s="132"/>
    </row>
    <row r="57" spans="3:10" ht="27" customHeight="1" x14ac:dyDescent="0.2">
      <c r="C57" s="323"/>
      <c r="D57" s="318" t="s">
        <v>241</v>
      </c>
      <c r="E57" s="318"/>
      <c r="F57" s="128" t="s">
        <v>150</v>
      </c>
      <c r="G57" s="129"/>
      <c r="H57" s="128"/>
      <c r="I57" s="131">
        <v>1</v>
      </c>
      <c r="J57" s="132"/>
    </row>
    <row r="58" spans="3:10" ht="49.5" customHeight="1" x14ac:dyDescent="0.2">
      <c r="C58" s="323"/>
      <c r="D58" s="318" t="s">
        <v>242</v>
      </c>
      <c r="E58" s="318"/>
      <c r="F58" s="128" t="s">
        <v>150</v>
      </c>
      <c r="G58" s="129"/>
      <c r="H58" s="128"/>
      <c r="I58" s="131">
        <v>1</v>
      </c>
      <c r="J58" s="132"/>
    </row>
    <row r="59" spans="3:10" ht="27" customHeight="1" x14ac:dyDescent="0.2">
      <c r="C59" s="323"/>
      <c r="D59" s="318" t="s">
        <v>243</v>
      </c>
      <c r="E59" s="318"/>
      <c r="F59" s="128" t="s">
        <v>150</v>
      </c>
      <c r="G59" s="129"/>
      <c r="H59" s="128"/>
      <c r="I59" s="131">
        <v>1</v>
      </c>
      <c r="J59" s="132"/>
    </row>
    <row r="60" spans="3:10" ht="27" customHeight="1" x14ac:dyDescent="0.2">
      <c r="C60" s="323"/>
      <c r="D60" s="319" t="s">
        <v>244</v>
      </c>
      <c r="E60" s="319"/>
      <c r="F60" s="319"/>
      <c r="G60" s="319"/>
      <c r="H60" s="319"/>
      <c r="I60" s="191">
        <f>AVERAGE(I55:I59)</f>
        <v>0.8</v>
      </c>
      <c r="J60" s="133" t="str">
        <f>IF(I60&lt;=0.33,"MALO",IF(I60&lt;=0.67,"REGULAR",IF(I60&gt;=0.68,"BUENO")))</f>
        <v>BUENO</v>
      </c>
    </row>
    <row r="61" spans="3:10" ht="40.5" customHeight="1" x14ac:dyDescent="0.2">
      <c r="C61" s="323" t="s">
        <v>245</v>
      </c>
      <c r="D61" s="318" t="s">
        <v>246</v>
      </c>
      <c r="E61" s="318"/>
      <c r="F61" s="128"/>
      <c r="G61" s="128" t="s">
        <v>150</v>
      </c>
      <c r="H61" s="128"/>
      <c r="I61" s="131">
        <v>0.5</v>
      </c>
      <c r="J61" s="132"/>
    </row>
    <row r="62" spans="3:10" ht="44.25" customHeight="1" x14ac:dyDescent="0.2">
      <c r="C62" s="323"/>
      <c r="D62" s="318" t="s">
        <v>247</v>
      </c>
      <c r="E62" s="318"/>
      <c r="F62" s="128" t="s">
        <v>150</v>
      </c>
      <c r="G62" s="129"/>
      <c r="H62" s="128"/>
      <c r="I62" s="131">
        <v>1</v>
      </c>
      <c r="J62" s="132"/>
    </row>
    <row r="63" spans="3:10" ht="27" customHeight="1" x14ac:dyDescent="0.2">
      <c r="C63" s="323"/>
      <c r="D63" s="318" t="s">
        <v>248</v>
      </c>
      <c r="E63" s="318"/>
      <c r="F63" s="128"/>
      <c r="G63" s="129"/>
      <c r="H63" s="128" t="s">
        <v>150</v>
      </c>
      <c r="I63" s="131">
        <v>0</v>
      </c>
      <c r="J63" s="132"/>
    </row>
    <row r="64" spans="3:10" ht="27" customHeight="1" x14ac:dyDescent="0.2">
      <c r="C64" s="323"/>
      <c r="D64" s="318" t="s">
        <v>249</v>
      </c>
      <c r="E64" s="318"/>
      <c r="F64" s="128"/>
      <c r="G64" s="129"/>
      <c r="H64" s="128" t="s">
        <v>150</v>
      </c>
      <c r="I64" s="131">
        <v>0</v>
      </c>
      <c r="J64" s="132"/>
    </row>
    <row r="65" spans="3:10" ht="27" customHeight="1" x14ac:dyDescent="0.2">
      <c r="C65" s="323"/>
      <c r="D65" s="318" t="s">
        <v>250</v>
      </c>
      <c r="E65" s="318"/>
      <c r="F65" s="128"/>
      <c r="G65" s="129"/>
      <c r="H65" s="128" t="s">
        <v>150</v>
      </c>
      <c r="I65" s="131">
        <v>0</v>
      </c>
      <c r="J65" s="132"/>
    </row>
    <row r="66" spans="3:10" ht="27" customHeight="1" x14ac:dyDescent="0.2">
      <c r="C66" s="323"/>
      <c r="D66" s="319" t="s">
        <v>251</v>
      </c>
      <c r="E66" s="319"/>
      <c r="F66" s="319"/>
      <c r="G66" s="319"/>
      <c r="H66" s="319"/>
      <c r="I66" s="191">
        <f>AVERAGE(I61:I65)</f>
        <v>0.3</v>
      </c>
      <c r="J66" s="133" t="str">
        <f>IF(I66&lt;=0.33,"MALO",IF(I66&lt;=0.67,"REGULAR",IF(I66&gt;=0.68,"BUENO")))</f>
        <v>MALO</v>
      </c>
    </row>
    <row r="67" spans="3:10" ht="27" customHeight="1" x14ac:dyDescent="0.2">
      <c r="C67" s="323" t="s">
        <v>252</v>
      </c>
      <c r="D67" s="318" t="s">
        <v>253</v>
      </c>
      <c r="E67" s="318"/>
      <c r="F67" s="128" t="s">
        <v>150</v>
      </c>
      <c r="G67" s="129"/>
      <c r="H67" s="128"/>
      <c r="I67" s="131">
        <v>1</v>
      </c>
      <c r="J67" s="132"/>
    </row>
    <row r="68" spans="3:10" ht="27" customHeight="1" x14ac:dyDescent="0.2">
      <c r="C68" s="323"/>
      <c r="D68" s="318" t="s">
        <v>254</v>
      </c>
      <c r="E68" s="318"/>
      <c r="F68" s="128"/>
      <c r="G68" s="129" t="s">
        <v>150</v>
      </c>
      <c r="H68" s="128"/>
      <c r="I68" s="131">
        <v>0.5</v>
      </c>
      <c r="J68" s="132"/>
    </row>
    <row r="69" spans="3:10" ht="50.25" customHeight="1" x14ac:dyDescent="0.2">
      <c r="C69" s="323"/>
      <c r="D69" s="318" t="s">
        <v>255</v>
      </c>
      <c r="E69" s="318"/>
      <c r="F69" s="128" t="s">
        <v>150</v>
      </c>
      <c r="G69" s="129"/>
      <c r="H69" s="128"/>
      <c r="I69" s="131">
        <v>1</v>
      </c>
      <c r="J69" s="132"/>
    </row>
    <row r="70" spans="3:10" ht="43.5" customHeight="1" x14ac:dyDescent="0.2">
      <c r="C70" s="323"/>
      <c r="D70" s="318" t="s">
        <v>256</v>
      </c>
      <c r="E70" s="318"/>
      <c r="F70" s="128" t="s">
        <v>150</v>
      </c>
      <c r="G70" s="129"/>
      <c r="H70" s="128"/>
      <c r="I70" s="131">
        <v>1</v>
      </c>
      <c r="J70" s="132"/>
    </row>
    <row r="71" spans="3:10" ht="27" customHeight="1" x14ac:dyDescent="0.2">
      <c r="C71" s="323"/>
      <c r="D71" s="318" t="s">
        <v>257</v>
      </c>
      <c r="E71" s="318"/>
      <c r="F71" s="128"/>
      <c r="G71" s="129"/>
      <c r="H71" s="128" t="s">
        <v>150</v>
      </c>
      <c r="I71" s="131">
        <v>0</v>
      </c>
      <c r="J71" s="132"/>
    </row>
    <row r="72" spans="3:10" ht="19.5" customHeight="1" x14ac:dyDescent="0.2">
      <c r="C72" s="323"/>
      <c r="D72" s="319" t="s">
        <v>258</v>
      </c>
      <c r="E72" s="319"/>
      <c r="F72" s="319"/>
      <c r="G72" s="319"/>
      <c r="H72" s="319"/>
      <c r="I72" s="191">
        <f>AVERAGE(I67:I71)</f>
        <v>0.7</v>
      </c>
      <c r="J72" s="133" t="str">
        <f>IF(I72&lt;=0.33,"MALO",IF(I72&lt;=0.67,"REGULAR",IF(I72&gt;=0.68,"BUENO")))</f>
        <v>BUENO</v>
      </c>
    </row>
    <row r="73" spans="3:10" ht="21.75" customHeight="1" x14ac:dyDescent="0.2">
      <c r="C73" s="322" t="s">
        <v>259</v>
      </c>
      <c r="D73" s="322"/>
      <c r="E73" s="322"/>
      <c r="F73" s="322"/>
      <c r="G73" s="322"/>
      <c r="H73" s="322"/>
      <c r="I73" s="136">
        <f>(I72+I66+I60)</f>
        <v>1.8</v>
      </c>
      <c r="J73" s="134" t="str">
        <f>IF(I73&lt;=1,"ALTA",IF(I73&lt;=2,"MEDIA","BAJA"))</f>
        <v>MEDIA</v>
      </c>
    </row>
    <row r="75" spans="3:10" ht="15" x14ac:dyDescent="0.25">
      <c r="C75" s="316" t="s">
        <v>260</v>
      </c>
      <c r="D75" s="316"/>
      <c r="E75" s="316"/>
      <c r="F75" s="316"/>
    </row>
    <row r="76" spans="3:10" ht="15" customHeight="1" x14ac:dyDescent="0.25">
      <c r="C76" s="290" t="s">
        <v>135</v>
      </c>
      <c r="D76" s="290"/>
      <c r="E76" s="290"/>
      <c r="F76" s="11"/>
    </row>
    <row r="77" spans="3:10" ht="15" customHeight="1" x14ac:dyDescent="0.25">
      <c r="C77" s="290" t="s">
        <v>136</v>
      </c>
      <c r="D77" s="290"/>
      <c r="E77" s="290"/>
      <c r="F77" s="11"/>
    </row>
    <row r="78" spans="3:10" ht="15" customHeight="1" x14ac:dyDescent="0.25">
      <c r="C78" s="290" t="s">
        <v>137</v>
      </c>
      <c r="D78" s="290"/>
      <c r="E78" s="290"/>
      <c r="F78" s="11"/>
    </row>
    <row r="80" spans="3:10" ht="45.75" customHeight="1" x14ac:dyDescent="0.2">
      <c r="C80" s="256" t="s">
        <v>34</v>
      </c>
      <c r="D80" s="256"/>
      <c r="E80" s="256"/>
      <c r="F80" s="256"/>
      <c r="G80" s="256"/>
      <c r="H80" s="256"/>
      <c r="I80" s="256"/>
      <c r="J80" s="256"/>
    </row>
    <row r="81" spans="3:10" x14ac:dyDescent="0.2">
      <c r="C81" s="256"/>
      <c r="D81" s="256"/>
      <c r="E81" s="256"/>
      <c r="F81" s="256"/>
      <c r="G81" s="256"/>
      <c r="H81" s="256"/>
      <c r="I81" s="256"/>
      <c r="J81" s="256"/>
    </row>
    <row r="82" spans="3:10" ht="28.5" customHeight="1" x14ac:dyDescent="0.2">
      <c r="C82" s="299" t="s">
        <v>35</v>
      </c>
      <c r="D82" s="299"/>
      <c r="E82" s="299"/>
      <c r="F82" s="299"/>
      <c r="G82" s="299"/>
      <c r="H82" s="299"/>
      <c r="I82" s="299"/>
      <c r="J82" s="299"/>
    </row>
  </sheetData>
  <sheetProtection formatCells="0" formatColumns="0" formatRows="0" insertColumns="0"/>
  <mergeCells count="88">
    <mergeCell ref="A2:A7"/>
    <mergeCell ref="C78:E78"/>
    <mergeCell ref="C80:J80"/>
    <mergeCell ref="C81:J81"/>
    <mergeCell ref="C82:J82"/>
    <mergeCell ref="D70:E70"/>
    <mergeCell ref="D71:E71"/>
    <mergeCell ref="D61:E61"/>
    <mergeCell ref="C40:C45"/>
    <mergeCell ref="D34:E34"/>
    <mergeCell ref="D38:E38"/>
    <mergeCell ref="D45:H45"/>
    <mergeCell ref="C76:E76"/>
    <mergeCell ref="C73:H73"/>
    <mergeCell ref="D50:E50"/>
    <mergeCell ref="D48:E48"/>
    <mergeCell ref="C61:C66"/>
    <mergeCell ref="C67:C72"/>
    <mergeCell ref="D63:E63"/>
    <mergeCell ref="D64:E64"/>
    <mergeCell ref="D66:H66"/>
    <mergeCell ref="D67:E67"/>
    <mergeCell ref="D62:E62"/>
    <mergeCell ref="D65:E65"/>
    <mergeCell ref="D39:H39"/>
    <mergeCell ref="C46:C51"/>
    <mergeCell ref="D54:E54"/>
    <mergeCell ref="D56:E56"/>
    <mergeCell ref="D41:E41"/>
    <mergeCell ref="D43:E43"/>
    <mergeCell ref="C55:C60"/>
    <mergeCell ref="D55:E55"/>
    <mergeCell ref="D60:H60"/>
    <mergeCell ref="D49:E49"/>
    <mergeCell ref="D57:E57"/>
    <mergeCell ref="D58:E58"/>
    <mergeCell ref="D59:E59"/>
    <mergeCell ref="C77:E77"/>
    <mergeCell ref="D22:E22"/>
    <mergeCell ref="D19:E19"/>
    <mergeCell ref="D14:E14"/>
    <mergeCell ref="D15:E15"/>
    <mergeCell ref="C75:F75"/>
    <mergeCell ref="D44:E44"/>
    <mergeCell ref="D42:E42"/>
    <mergeCell ref="D36:E36"/>
    <mergeCell ref="C19:C24"/>
    <mergeCell ref="C13:C18"/>
    <mergeCell ref="D72:H72"/>
    <mergeCell ref="D68:E68"/>
    <mergeCell ref="D69:E69"/>
    <mergeCell ref="C31:H31"/>
    <mergeCell ref="D29:E29"/>
    <mergeCell ref="C9:E9"/>
    <mergeCell ref="F9:J9"/>
    <mergeCell ref="D12:E12"/>
    <mergeCell ref="C10:J10"/>
    <mergeCell ref="C11:J11"/>
    <mergeCell ref="D13:E13"/>
    <mergeCell ref="D16:E16"/>
    <mergeCell ref="D25:E25"/>
    <mergeCell ref="D23:E23"/>
    <mergeCell ref="D17:E17"/>
    <mergeCell ref="D18:H18"/>
    <mergeCell ref="D20:E20"/>
    <mergeCell ref="D21:E21"/>
    <mergeCell ref="E24:H24"/>
    <mergeCell ref="D26:E26"/>
    <mergeCell ref="D28:E28"/>
    <mergeCell ref="D27:E27"/>
    <mergeCell ref="D30:H30"/>
    <mergeCell ref="C53:J53"/>
    <mergeCell ref="D33:E33"/>
    <mergeCell ref="D40:E40"/>
    <mergeCell ref="C32:J32"/>
    <mergeCell ref="C52:H52"/>
    <mergeCell ref="D35:E35"/>
    <mergeCell ref="D51:H51"/>
    <mergeCell ref="D46:E46"/>
    <mergeCell ref="D47:E47"/>
    <mergeCell ref="C25:C30"/>
    <mergeCell ref="D37:E37"/>
    <mergeCell ref="C34:C39"/>
    <mergeCell ref="C2:D5"/>
    <mergeCell ref="E2:I2"/>
    <mergeCell ref="E3:I3"/>
    <mergeCell ref="E4:I5"/>
    <mergeCell ref="C7:J7"/>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71" orientation="portrait" r:id="rId1"/>
  <rowBreaks count="2" manualBreakCount="2">
    <brk id="31" max="16383" man="1"/>
    <brk id="60" min="1"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1"/>
  <sheetViews>
    <sheetView showGridLines="0" view="pageBreakPreview" zoomScaleNormal="100" zoomScaleSheetLayoutView="100" workbookViewId="0"/>
  </sheetViews>
  <sheetFormatPr baseColWidth="10" defaultColWidth="11.42578125" defaultRowHeight="12.75" x14ac:dyDescent="0.2"/>
  <cols>
    <col min="1" max="1" width="8.28515625" style="124" customWidth="1"/>
    <col min="2" max="2" width="2.140625" style="124" customWidth="1"/>
    <col min="3" max="3" width="17.85546875" style="124" customWidth="1"/>
    <col min="4" max="4" width="10.42578125" style="124" customWidth="1"/>
    <col min="5" max="5" width="5.7109375" style="124" customWidth="1"/>
    <col min="6" max="9" width="7.7109375" style="124" customWidth="1"/>
    <col min="10" max="10" width="5.7109375" style="124" customWidth="1"/>
    <col min="11" max="12" width="7.7109375" style="124" customWidth="1"/>
    <col min="13" max="13" width="9.28515625" style="124" bestFit="1" customWidth="1"/>
    <col min="14" max="14" width="7.7109375" style="124" customWidth="1"/>
    <col min="15" max="15" width="5.7109375" style="124" customWidth="1"/>
    <col min="16" max="19" width="7.7109375" style="124" customWidth="1"/>
    <col min="20" max="20" width="5.7109375" style="124" customWidth="1"/>
    <col min="21" max="21" width="11.28515625" style="124" customWidth="1"/>
    <col min="22" max="22" width="7" style="124" customWidth="1"/>
    <col min="23" max="23" width="2.140625" style="124" customWidth="1"/>
    <col min="24" max="16384" width="11.42578125" style="124"/>
  </cols>
  <sheetData>
    <row r="2" spans="1:22" ht="24.75" customHeight="1" x14ac:dyDescent="0.2">
      <c r="A2" s="301" t="s">
        <v>36</v>
      </c>
      <c r="C2" s="332"/>
      <c r="D2" s="333" t="s">
        <v>0</v>
      </c>
      <c r="E2" s="334"/>
      <c r="F2" s="334"/>
      <c r="G2" s="334"/>
      <c r="H2" s="334"/>
      <c r="I2" s="334"/>
      <c r="J2" s="334"/>
      <c r="K2" s="334"/>
      <c r="L2" s="334"/>
      <c r="M2" s="334"/>
      <c r="N2" s="334"/>
      <c r="O2" s="334"/>
      <c r="P2" s="334"/>
      <c r="Q2" s="334"/>
      <c r="R2" s="335"/>
      <c r="S2" s="333" t="s">
        <v>37</v>
      </c>
      <c r="T2" s="334"/>
      <c r="U2" s="334"/>
      <c r="V2" s="335"/>
    </row>
    <row r="3" spans="1:22" ht="21.75" customHeight="1" x14ac:dyDescent="0.2">
      <c r="A3" s="301"/>
      <c r="C3" s="332"/>
      <c r="D3" s="333" t="s">
        <v>261</v>
      </c>
      <c r="E3" s="334"/>
      <c r="F3" s="334"/>
      <c r="G3" s="334"/>
      <c r="H3" s="334"/>
      <c r="I3" s="334"/>
      <c r="J3" s="334"/>
      <c r="K3" s="334"/>
      <c r="L3" s="334"/>
      <c r="M3" s="334"/>
      <c r="N3" s="334"/>
      <c r="O3" s="334"/>
      <c r="P3" s="334"/>
      <c r="Q3" s="334"/>
      <c r="R3" s="335"/>
      <c r="S3" s="333" t="s">
        <v>3</v>
      </c>
      <c r="T3" s="334"/>
      <c r="U3" s="334"/>
      <c r="V3" s="335"/>
    </row>
    <row r="4" spans="1:22" ht="18.75" customHeight="1" x14ac:dyDescent="0.2">
      <c r="A4" s="301"/>
      <c r="C4" s="332"/>
      <c r="D4" s="280" t="s">
        <v>4</v>
      </c>
      <c r="E4" s="280"/>
      <c r="F4" s="280"/>
      <c r="G4" s="280"/>
      <c r="H4" s="280"/>
      <c r="I4" s="280"/>
      <c r="J4" s="280"/>
      <c r="K4" s="280"/>
      <c r="L4" s="280"/>
      <c r="M4" s="280"/>
      <c r="N4" s="280"/>
      <c r="O4" s="280"/>
      <c r="P4" s="280"/>
      <c r="Q4" s="280"/>
      <c r="R4" s="280"/>
      <c r="S4" s="333" t="s">
        <v>5</v>
      </c>
      <c r="T4" s="334"/>
      <c r="U4" s="334"/>
      <c r="V4" s="335"/>
    </row>
    <row r="5" spans="1:22" ht="17.25" customHeight="1" x14ac:dyDescent="0.2">
      <c r="A5" s="301"/>
      <c r="C5" s="332"/>
      <c r="D5" s="280"/>
      <c r="E5" s="280"/>
      <c r="F5" s="280"/>
      <c r="G5" s="280"/>
      <c r="H5" s="280"/>
      <c r="I5" s="280"/>
      <c r="J5" s="280"/>
      <c r="K5" s="280"/>
      <c r="L5" s="280"/>
      <c r="M5" s="280"/>
      <c r="N5" s="280"/>
      <c r="O5" s="280"/>
      <c r="P5" s="280"/>
      <c r="Q5" s="280"/>
      <c r="R5" s="280"/>
      <c r="S5" s="302" t="s">
        <v>262</v>
      </c>
      <c r="T5" s="302"/>
      <c r="U5" s="302"/>
      <c r="V5" s="302"/>
    </row>
    <row r="6" spans="1:22" ht="10.5" customHeight="1" x14ac:dyDescent="0.25">
      <c r="A6" s="301"/>
      <c r="C6" s="138"/>
      <c r="D6" s="138"/>
      <c r="E6" s="139"/>
      <c r="F6" s="139"/>
      <c r="G6" s="139"/>
      <c r="H6" s="139"/>
      <c r="I6" s="139"/>
      <c r="J6" s="139"/>
      <c r="K6" s="139"/>
      <c r="L6" s="139"/>
      <c r="M6" s="139"/>
      <c r="N6" s="139"/>
      <c r="O6" s="139"/>
      <c r="P6" s="139"/>
      <c r="Q6" s="139"/>
      <c r="R6" s="139"/>
      <c r="S6" s="139"/>
      <c r="T6" s="140"/>
      <c r="U6" s="140"/>
      <c r="V6" s="141"/>
    </row>
    <row r="7" spans="1:22" ht="18.75" customHeight="1" x14ac:dyDescent="0.2">
      <c r="A7" s="301"/>
      <c r="C7" s="337" t="s">
        <v>263</v>
      </c>
      <c r="D7" s="337"/>
      <c r="E7" s="337"/>
      <c r="F7" s="337"/>
      <c r="G7" s="337"/>
      <c r="H7" s="337"/>
      <c r="I7" s="337"/>
      <c r="J7" s="337"/>
      <c r="K7" s="337"/>
      <c r="L7" s="337"/>
      <c r="M7" s="337"/>
      <c r="N7" s="337"/>
      <c r="O7" s="337"/>
      <c r="P7" s="337"/>
      <c r="Q7" s="337"/>
      <c r="R7" s="337"/>
      <c r="S7" s="337"/>
      <c r="T7" s="337"/>
      <c r="U7" s="337"/>
      <c r="V7" s="337"/>
    </row>
    <row r="8" spans="1:22" ht="9.75" customHeight="1" x14ac:dyDescent="0.2">
      <c r="F8" s="19"/>
      <c r="G8" s="19"/>
      <c r="H8" s="19"/>
      <c r="I8" s="19"/>
      <c r="J8" s="19"/>
      <c r="K8" s="19"/>
      <c r="L8" s="19"/>
      <c r="M8" s="19"/>
      <c r="N8" s="19"/>
      <c r="O8" s="19"/>
      <c r="P8" s="19"/>
      <c r="Q8" s="19"/>
      <c r="R8" s="19"/>
      <c r="S8" s="19"/>
      <c r="T8" s="19"/>
      <c r="U8" s="19"/>
      <c r="V8" s="20"/>
    </row>
    <row r="9" spans="1:22" x14ac:dyDescent="0.2">
      <c r="C9" s="336" t="s">
        <v>141</v>
      </c>
      <c r="D9" s="336"/>
      <c r="E9" s="336"/>
      <c r="F9" s="331">
        <v>45839</v>
      </c>
      <c r="G9" s="332"/>
      <c r="H9" s="332"/>
      <c r="I9" s="332"/>
      <c r="J9" s="332"/>
      <c r="K9" s="332"/>
      <c r="L9" s="332"/>
      <c r="M9" s="332"/>
      <c r="N9" s="332"/>
      <c r="O9" s="332"/>
      <c r="P9" s="332"/>
      <c r="Q9" s="332"/>
      <c r="R9" s="332"/>
      <c r="S9" s="332"/>
      <c r="T9" s="332"/>
      <c r="U9" s="332"/>
      <c r="V9" s="332"/>
    </row>
    <row r="10" spans="1:22" x14ac:dyDescent="0.2">
      <c r="C10" s="338"/>
      <c r="D10" s="338"/>
      <c r="E10" s="338"/>
      <c r="F10" s="338"/>
      <c r="G10" s="338"/>
      <c r="H10" s="338"/>
      <c r="I10" s="338"/>
      <c r="J10" s="338"/>
      <c r="K10" s="338"/>
      <c r="L10" s="338"/>
      <c r="M10" s="338"/>
      <c r="N10" s="338"/>
      <c r="O10" s="338"/>
      <c r="P10" s="338"/>
      <c r="Q10" s="338"/>
      <c r="R10" s="338"/>
      <c r="S10" s="338"/>
      <c r="T10" s="338"/>
      <c r="U10" s="338"/>
      <c r="V10" s="338"/>
    </row>
    <row r="11" spans="1:22" x14ac:dyDescent="0.2">
      <c r="C11" s="339" t="s">
        <v>264</v>
      </c>
      <c r="D11" s="339"/>
      <c r="E11" s="339"/>
      <c r="F11" s="339" t="s">
        <v>265</v>
      </c>
      <c r="G11" s="339"/>
      <c r="H11" s="339"/>
      <c r="I11" s="339"/>
      <c r="J11" s="339"/>
      <c r="K11" s="339"/>
      <c r="L11" s="339"/>
      <c r="M11" s="339"/>
      <c r="N11" s="339"/>
      <c r="O11" s="339"/>
      <c r="P11" s="339"/>
      <c r="Q11" s="339"/>
      <c r="R11" s="339"/>
      <c r="S11" s="339"/>
      <c r="T11" s="339"/>
      <c r="U11" s="339" t="s">
        <v>266</v>
      </c>
      <c r="V11" s="339"/>
    </row>
    <row r="12" spans="1:22" x14ac:dyDescent="0.2">
      <c r="C12" s="339"/>
      <c r="D12" s="339"/>
      <c r="E12" s="339"/>
      <c r="F12" s="339" t="s">
        <v>176</v>
      </c>
      <c r="G12" s="339"/>
      <c r="H12" s="339"/>
      <c r="I12" s="339"/>
      <c r="J12" s="339"/>
      <c r="K12" s="339" t="s">
        <v>207</v>
      </c>
      <c r="L12" s="339"/>
      <c r="M12" s="339"/>
      <c r="N12" s="339"/>
      <c r="O12" s="339"/>
      <c r="P12" s="339" t="s">
        <v>267</v>
      </c>
      <c r="Q12" s="339"/>
      <c r="R12" s="339"/>
      <c r="S12" s="339"/>
      <c r="T12" s="339"/>
      <c r="U12" s="339"/>
      <c r="V12" s="339"/>
    </row>
    <row r="13" spans="1:22" ht="109.5" customHeight="1" x14ac:dyDescent="0.2">
      <c r="C13" s="2" t="s">
        <v>142</v>
      </c>
      <c r="D13" s="3" t="s">
        <v>146</v>
      </c>
      <c r="E13" s="3" t="s">
        <v>268</v>
      </c>
      <c r="F13" s="3" t="s">
        <v>269</v>
      </c>
      <c r="G13" s="3" t="s">
        <v>270</v>
      </c>
      <c r="H13" s="3" t="s">
        <v>271</v>
      </c>
      <c r="I13" s="3" t="s">
        <v>272</v>
      </c>
      <c r="J13" s="3" t="s">
        <v>273</v>
      </c>
      <c r="K13" s="3" t="s">
        <v>274</v>
      </c>
      <c r="L13" s="3" t="s">
        <v>275</v>
      </c>
      <c r="M13" s="3" t="s">
        <v>276</v>
      </c>
      <c r="N13" s="3" t="s">
        <v>277</v>
      </c>
      <c r="O13" s="3" t="s">
        <v>278</v>
      </c>
      <c r="P13" s="3" t="s">
        <v>279</v>
      </c>
      <c r="Q13" s="3" t="s">
        <v>280</v>
      </c>
      <c r="R13" s="3" t="s">
        <v>281</v>
      </c>
      <c r="S13" s="3" t="s">
        <v>282</v>
      </c>
      <c r="T13" s="3" t="s">
        <v>283</v>
      </c>
      <c r="U13" s="2" t="s">
        <v>284</v>
      </c>
      <c r="V13" s="3" t="s">
        <v>285</v>
      </c>
    </row>
    <row r="14" spans="1:22" ht="42.75" customHeight="1" x14ac:dyDescent="0.2">
      <c r="C14" s="4" t="str">
        <f>'Ficha Técnica 2'!C13</f>
        <v>Movimientos sísmicos</v>
      </c>
      <c r="D14" s="5" t="str">
        <f>'Ficha Técnica 2'!G13</f>
        <v>PROBABLE</v>
      </c>
      <c r="E14" s="5"/>
      <c r="F14" s="6" t="str">
        <f>'Ficha Técnica 3'!J18</f>
        <v>BUENO</v>
      </c>
      <c r="G14" s="6" t="str">
        <f>'Ficha Técnica 3'!J24</f>
        <v>BUENO</v>
      </c>
      <c r="H14" s="6" t="str">
        <f>'Ficha Técnica 3'!J30</f>
        <v>BUENO</v>
      </c>
      <c r="I14" s="6" t="str">
        <f>'Ficha Técnica 3'!J31</f>
        <v>BAJA</v>
      </c>
      <c r="J14" s="7"/>
      <c r="K14" s="7" t="str">
        <f>'Ficha Técnica 3'!J39</f>
        <v>BUENO</v>
      </c>
      <c r="L14" s="7" t="str">
        <f>'Ficha Técnica 3'!J45</f>
        <v>BUENO</v>
      </c>
      <c r="M14" s="7" t="str">
        <f>'Ficha Técnica 3'!J51</f>
        <v>REGULAR</v>
      </c>
      <c r="N14" s="7" t="str">
        <f>'Ficha Técnica 3'!J52</f>
        <v>BAJA</v>
      </c>
      <c r="O14" s="7"/>
      <c r="P14" s="6" t="str">
        <f>'Ficha Técnica 3'!J60</f>
        <v>BUENO</v>
      </c>
      <c r="Q14" s="6" t="str">
        <f>'Ficha Técnica 3'!J66</f>
        <v>MALO</v>
      </c>
      <c r="R14" s="6" t="str">
        <f>'Ficha Técnica 3'!J72</f>
        <v>BUENO</v>
      </c>
      <c r="S14" s="6" t="str">
        <f>'Ficha Técnica 3'!J73</f>
        <v>MEDIA</v>
      </c>
      <c r="T14" s="7"/>
      <c r="U14" s="8"/>
      <c r="V14" s="9" t="s">
        <v>286</v>
      </c>
    </row>
    <row r="15" spans="1:22" ht="39.75" customHeight="1" x14ac:dyDescent="0.2">
      <c r="C15" s="4" t="str">
        <f>'Ficha Técnica 2'!C14</f>
        <v>tormenta electrica            ( cambio climatico)</v>
      </c>
      <c r="D15" s="5" t="str">
        <f>'Ficha Técnica 2'!G14</f>
        <v>POSIBLE</v>
      </c>
      <c r="E15" s="10"/>
      <c r="F15" s="6" t="str">
        <f t="shared" ref="F15:I18" si="0">+F14</f>
        <v>BUENO</v>
      </c>
      <c r="G15" s="6" t="str">
        <f t="shared" si="0"/>
        <v>BUENO</v>
      </c>
      <c r="H15" s="6" t="str">
        <f t="shared" si="0"/>
        <v>BUENO</v>
      </c>
      <c r="I15" s="6" t="str">
        <f t="shared" si="0"/>
        <v>BAJA</v>
      </c>
      <c r="J15" s="7"/>
      <c r="K15" s="7" t="str">
        <f t="shared" ref="K15:N18" si="1">+K14</f>
        <v>BUENO</v>
      </c>
      <c r="L15" s="7" t="str">
        <f t="shared" si="1"/>
        <v>BUENO</v>
      </c>
      <c r="M15" s="7" t="str">
        <f t="shared" si="1"/>
        <v>REGULAR</v>
      </c>
      <c r="N15" s="7" t="str">
        <f t="shared" si="1"/>
        <v>BAJA</v>
      </c>
      <c r="O15" s="7"/>
      <c r="P15" s="6" t="str">
        <f t="shared" ref="P15:S18" si="2">+P14</f>
        <v>BUENO</v>
      </c>
      <c r="Q15" s="6" t="str">
        <f t="shared" si="2"/>
        <v>MALO</v>
      </c>
      <c r="R15" s="6" t="str">
        <f t="shared" si="2"/>
        <v>BUENO</v>
      </c>
      <c r="S15" s="6" t="str">
        <f t="shared" si="2"/>
        <v>MEDIA</v>
      </c>
      <c r="T15" s="7"/>
      <c r="U15" s="8"/>
      <c r="V15" s="9" t="s">
        <v>286</v>
      </c>
    </row>
    <row r="16" spans="1:22" ht="39.75" customHeight="1" x14ac:dyDescent="0.2">
      <c r="C16" s="4" t="str">
        <f>'Ficha Técnica 2'!C15</f>
        <v>Lluvias torrenciales      ( cambio climatico)</v>
      </c>
      <c r="D16" s="5" t="str">
        <f>'Ficha Técnica 2'!G15</f>
        <v>PROBABLE</v>
      </c>
      <c r="E16" s="10"/>
      <c r="F16" s="6" t="str">
        <f t="shared" si="0"/>
        <v>BUENO</v>
      </c>
      <c r="G16" s="6" t="str">
        <f t="shared" si="0"/>
        <v>BUENO</v>
      </c>
      <c r="H16" s="6" t="str">
        <f t="shared" si="0"/>
        <v>BUENO</v>
      </c>
      <c r="I16" s="6" t="str">
        <f t="shared" si="0"/>
        <v>BAJA</v>
      </c>
      <c r="J16" s="7"/>
      <c r="K16" s="7" t="str">
        <f t="shared" si="1"/>
        <v>BUENO</v>
      </c>
      <c r="L16" s="7" t="str">
        <f t="shared" si="1"/>
        <v>BUENO</v>
      </c>
      <c r="M16" s="7" t="str">
        <f t="shared" si="1"/>
        <v>REGULAR</v>
      </c>
      <c r="N16" s="7" t="str">
        <f t="shared" si="1"/>
        <v>BAJA</v>
      </c>
      <c r="O16" s="7"/>
      <c r="P16" s="6" t="str">
        <f t="shared" si="2"/>
        <v>BUENO</v>
      </c>
      <c r="Q16" s="6" t="str">
        <f t="shared" si="2"/>
        <v>MALO</v>
      </c>
      <c r="R16" s="6" t="str">
        <f t="shared" si="2"/>
        <v>BUENO</v>
      </c>
      <c r="S16" s="6" t="str">
        <f t="shared" si="2"/>
        <v>MEDIA</v>
      </c>
      <c r="T16" s="7"/>
      <c r="U16" s="8"/>
      <c r="V16" s="9" t="s">
        <v>286</v>
      </c>
    </row>
    <row r="17" spans="3:22" ht="39.75" customHeight="1" x14ac:dyDescent="0.2">
      <c r="C17" s="4" t="str">
        <f>'Ficha Técnica 2'!C16</f>
        <v>Pandemia, brotes epidemicos</v>
      </c>
      <c r="D17" s="5" t="str">
        <f>'Ficha Técnica 2'!G16</f>
        <v>PROBABLE</v>
      </c>
      <c r="E17" s="10"/>
      <c r="F17" s="6" t="str">
        <f t="shared" si="0"/>
        <v>BUENO</v>
      </c>
      <c r="G17" s="6" t="str">
        <f t="shared" si="0"/>
        <v>BUENO</v>
      </c>
      <c r="H17" s="6" t="str">
        <f t="shared" si="0"/>
        <v>BUENO</v>
      </c>
      <c r="I17" s="6" t="str">
        <f t="shared" si="0"/>
        <v>BAJA</v>
      </c>
      <c r="J17" s="7"/>
      <c r="K17" s="7" t="str">
        <f t="shared" si="1"/>
        <v>BUENO</v>
      </c>
      <c r="L17" s="7" t="str">
        <f t="shared" si="1"/>
        <v>BUENO</v>
      </c>
      <c r="M17" s="7" t="str">
        <f t="shared" si="1"/>
        <v>REGULAR</v>
      </c>
      <c r="N17" s="7" t="str">
        <f t="shared" si="1"/>
        <v>BAJA</v>
      </c>
      <c r="O17" s="7"/>
      <c r="P17" s="6" t="str">
        <f t="shared" si="2"/>
        <v>BUENO</v>
      </c>
      <c r="Q17" s="6" t="str">
        <f t="shared" si="2"/>
        <v>MALO</v>
      </c>
      <c r="R17" s="6" t="str">
        <f t="shared" si="2"/>
        <v>BUENO</v>
      </c>
      <c r="S17" s="6" t="str">
        <f t="shared" si="2"/>
        <v>MEDIA</v>
      </c>
      <c r="T17" s="7"/>
      <c r="U17" s="8"/>
      <c r="V17" s="9" t="s">
        <v>286</v>
      </c>
    </row>
    <row r="18" spans="3:22" ht="39" customHeight="1" x14ac:dyDescent="0.2">
      <c r="C18" s="4" t="str">
        <f>'Ficha Técnica 2'!C17</f>
        <v>Vendavales (cambio climatico)</v>
      </c>
      <c r="D18" s="5" t="str">
        <f>'Ficha Técnica 2'!G17</f>
        <v>PROBABLE</v>
      </c>
      <c r="E18" s="5"/>
      <c r="F18" s="6" t="str">
        <f t="shared" si="0"/>
        <v>BUENO</v>
      </c>
      <c r="G18" s="6" t="str">
        <f t="shared" si="0"/>
        <v>BUENO</v>
      </c>
      <c r="H18" s="6" t="str">
        <f t="shared" si="0"/>
        <v>BUENO</v>
      </c>
      <c r="I18" s="6" t="str">
        <f t="shared" si="0"/>
        <v>BAJA</v>
      </c>
      <c r="J18" s="7"/>
      <c r="K18" s="7" t="str">
        <f t="shared" si="1"/>
        <v>BUENO</v>
      </c>
      <c r="L18" s="7" t="str">
        <f>+L17</f>
        <v>BUENO</v>
      </c>
      <c r="M18" s="7" t="str">
        <f t="shared" si="1"/>
        <v>REGULAR</v>
      </c>
      <c r="N18" s="7" t="str">
        <f t="shared" si="1"/>
        <v>BAJA</v>
      </c>
      <c r="O18" s="7"/>
      <c r="P18" s="6" t="str">
        <f t="shared" si="2"/>
        <v>BUENO</v>
      </c>
      <c r="Q18" s="6" t="str">
        <f t="shared" si="2"/>
        <v>MALO</v>
      </c>
      <c r="R18" s="6" t="str">
        <f t="shared" si="2"/>
        <v>BUENO</v>
      </c>
      <c r="S18" s="6" t="str">
        <f t="shared" si="2"/>
        <v>MEDIA</v>
      </c>
      <c r="T18" s="7"/>
      <c r="U18" s="8"/>
      <c r="V18" s="9" t="s">
        <v>286</v>
      </c>
    </row>
    <row r="19" spans="3:22" ht="41.25" customHeight="1" x14ac:dyDescent="0.2">
      <c r="C19" s="66" t="str">
        <f>'Ficha Técnica 2'!C19</f>
        <v>Incendio</v>
      </c>
      <c r="D19" s="5" t="str">
        <f>'Ficha Técnica 2'!G19</f>
        <v>POSIBLE</v>
      </c>
      <c r="E19" s="10"/>
      <c r="F19" s="6" t="str">
        <f t="shared" ref="F19:I22" si="3">+F18</f>
        <v>BUENO</v>
      </c>
      <c r="G19" s="6" t="str">
        <f t="shared" si="3"/>
        <v>BUENO</v>
      </c>
      <c r="H19" s="6" t="str">
        <f t="shared" si="3"/>
        <v>BUENO</v>
      </c>
      <c r="I19" s="6" t="str">
        <f t="shared" si="3"/>
        <v>BAJA</v>
      </c>
      <c r="J19" s="7"/>
      <c r="K19" s="7" t="str">
        <f>+K18</f>
        <v>BUENO</v>
      </c>
      <c r="L19" s="7" t="str">
        <f>+L18</f>
        <v>BUENO</v>
      </c>
      <c r="M19" s="7" t="str">
        <f>+M18</f>
        <v>REGULAR</v>
      </c>
      <c r="N19" s="7" t="str">
        <f>+N18</f>
        <v>BAJA</v>
      </c>
      <c r="O19" s="7"/>
      <c r="P19" s="6" t="str">
        <f t="shared" ref="P19:S22" si="4">+P18</f>
        <v>BUENO</v>
      </c>
      <c r="Q19" s="6" t="str">
        <f t="shared" si="4"/>
        <v>MALO</v>
      </c>
      <c r="R19" s="6" t="str">
        <f t="shared" si="4"/>
        <v>BUENO</v>
      </c>
      <c r="S19" s="6" t="str">
        <f t="shared" si="4"/>
        <v>MEDIA</v>
      </c>
      <c r="T19" s="7"/>
      <c r="U19" s="8"/>
      <c r="V19" s="9" t="s">
        <v>286</v>
      </c>
    </row>
    <row r="20" spans="3:22" ht="39.75" customHeight="1" x14ac:dyDescent="0.2">
      <c r="C20" s="4" t="str">
        <f>'Ficha Técnica 2'!C20</f>
        <v>Químicos  (Derrames)</v>
      </c>
      <c r="D20" s="5" t="str">
        <f>'Ficha Técnica 2'!G20</f>
        <v>POSIBLE</v>
      </c>
      <c r="E20" s="10"/>
      <c r="F20" s="6" t="str">
        <f t="shared" si="3"/>
        <v>BUENO</v>
      </c>
      <c r="G20" s="6" t="str">
        <f t="shared" si="3"/>
        <v>BUENO</v>
      </c>
      <c r="H20" s="6" t="str">
        <f t="shared" si="3"/>
        <v>BUENO</v>
      </c>
      <c r="I20" s="6" t="str">
        <f t="shared" si="3"/>
        <v>BAJA</v>
      </c>
      <c r="J20" s="7"/>
      <c r="K20" s="7" t="str">
        <f>+K19</f>
        <v>BUENO</v>
      </c>
      <c r="L20" s="7" t="str">
        <f>+L19</f>
        <v>BUENO</v>
      </c>
      <c r="M20" s="7" t="str">
        <f>M19</f>
        <v>REGULAR</v>
      </c>
      <c r="N20" s="7" t="str">
        <f>+N19</f>
        <v>BAJA</v>
      </c>
      <c r="O20" s="7"/>
      <c r="P20" s="6" t="str">
        <f t="shared" si="4"/>
        <v>BUENO</v>
      </c>
      <c r="Q20" s="6" t="str">
        <f t="shared" si="4"/>
        <v>MALO</v>
      </c>
      <c r="R20" s="6" t="str">
        <f t="shared" si="4"/>
        <v>BUENO</v>
      </c>
      <c r="S20" s="6" t="str">
        <f t="shared" si="4"/>
        <v>MEDIA</v>
      </c>
      <c r="T20" s="7"/>
      <c r="U20" s="8"/>
      <c r="V20" s="9" t="s">
        <v>286</v>
      </c>
    </row>
    <row r="21" spans="3:22" ht="39" customHeight="1" x14ac:dyDescent="0.2">
      <c r="C21" s="4" t="str">
        <f>'Ficha Técnica 2'!C21</f>
        <v>accidentes de transito</v>
      </c>
      <c r="D21" s="5" t="str">
        <f>'Ficha Técnica 2'!G21</f>
        <v>PROBABLE</v>
      </c>
      <c r="E21" s="10"/>
      <c r="F21" s="6" t="str">
        <f t="shared" si="3"/>
        <v>BUENO</v>
      </c>
      <c r="G21" s="6" t="str">
        <f t="shared" si="3"/>
        <v>BUENO</v>
      </c>
      <c r="H21" s="6" t="str">
        <f t="shared" si="3"/>
        <v>BUENO</v>
      </c>
      <c r="I21" s="6" t="str">
        <f t="shared" si="3"/>
        <v>BAJA</v>
      </c>
      <c r="J21" s="7"/>
      <c r="K21" s="7" t="str">
        <f>+K20</f>
        <v>BUENO</v>
      </c>
      <c r="L21" s="7" t="str">
        <f>+L20</f>
        <v>BUENO</v>
      </c>
      <c r="M21" s="7" t="str">
        <f>+M20</f>
        <v>REGULAR</v>
      </c>
      <c r="N21" s="7" t="str">
        <f>+N20</f>
        <v>BAJA</v>
      </c>
      <c r="O21" s="7"/>
      <c r="P21" s="6" t="str">
        <f t="shared" si="4"/>
        <v>BUENO</v>
      </c>
      <c r="Q21" s="6" t="str">
        <f t="shared" si="4"/>
        <v>MALO</v>
      </c>
      <c r="R21" s="6" t="str">
        <f t="shared" si="4"/>
        <v>BUENO</v>
      </c>
      <c r="S21" s="6" t="str">
        <f t="shared" si="4"/>
        <v>MEDIA</v>
      </c>
      <c r="T21" s="7"/>
      <c r="U21" s="8"/>
      <c r="V21" s="9" t="s">
        <v>286</v>
      </c>
    </row>
    <row r="22" spans="3:22" ht="39" customHeight="1" x14ac:dyDescent="0.2">
      <c r="C22" s="4" t="str">
        <f>'Ficha Técnica 2'!C23</f>
        <v>Asalto y/o robo</v>
      </c>
      <c r="D22" s="5" t="str">
        <f>'Ficha Técnica 2'!G23</f>
        <v>PROBABLE</v>
      </c>
      <c r="E22" s="10"/>
      <c r="F22" s="6" t="str">
        <f t="shared" si="3"/>
        <v>BUENO</v>
      </c>
      <c r="G22" s="6" t="str">
        <f t="shared" si="3"/>
        <v>BUENO</v>
      </c>
      <c r="H22" s="6" t="str">
        <f t="shared" si="3"/>
        <v>BUENO</v>
      </c>
      <c r="I22" s="6" t="str">
        <f t="shared" si="3"/>
        <v>BAJA</v>
      </c>
      <c r="J22" s="7"/>
      <c r="K22" s="7" t="str">
        <f>+K21</f>
        <v>BUENO</v>
      </c>
      <c r="L22" s="7" t="str">
        <f>+L21</f>
        <v>BUENO</v>
      </c>
      <c r="M22" s="7" t="str">
        <f>+M21</f>
        <v>REGULAR</v>
      </c>
      <c r="N22" s="7" t="str">
        <f>+N21</f>
        <v>BAJA</v>
      </c>
      <c r="O22" s="7"/>
      <c r="P22" s="6" t="str">
        <f t="shared" si="4"/>
        <v>BUENO</v>
      </c>
      <c r="Q22" s="6" t="str">
        <f t="shared" si="4"/>
        <v>MALO</v>
      </c>
      <c r="R22" s="6" t="str">
        <f t="shared" si="4"/>
        <v>BUENO</v>
      </c>
      <c r="S22" s="6" t="str">
        <f t="shared" si="4"/>
        <v>MEDIA</v>
      </c>
      <c r="T22" s="7"/>
      <c r="U22" s="8"/>
      <c r="V22" s="9" t="s">
        <v>286</v>
      </c>
    </row>
    <row r="24" spans="3:22" ht="15" x14ac:dyDescent="0.25">
      <c r="C24" s="316" t="s">
        <v>134</v>
      </c>
      <c r="D24" s="316"/>
      <c r="E24" s="316"/>
      <c r="F24" s="316"/>
    </row>
    <row r="25" spans="3:22" ht="15" x14ac:dyDescent="0.25">
      <c r="C25" s="290" t="s">
        <v>135</v>
      </c>
      <c r="D25" s="290"/>
      <c r="E25" s="75"/>
      <c r="F25" s="11"/>
    </row>
    <row r="26" spans="3:22" ht="15" customHeight="1" x14ac:dyDescent="0.25">
      <c r="C26" s="290" t="s">
        <v>136</v>
      </c>
      <c r="D26" s="290"/>
      <c r="E26" s="290"/>
      <c r="F26" s="290"/>
    </row>
    <row r="27" spans="3:22" ht="15" x14ac:dyDescent="0.25">
      <c r="C27" s="290" t="s">
        <v>173</v>
      </c>
      <c r="D27" s="290"/>
      <c r="E27" s="75"/>
      <c r="F27" s="11"/>
    </row>
    <row r="28" spans="3:22" ht="46.5" customHeight="1" x14ac:dyDescent="0.2">
      <c r="C28" s="256" t="s">
        <v>34</v>
      </c>
      <c r="D28" s="257"/>
      <c r="E28" s="257"/>
      <c r="F28" s="257"/>
      <c r="G28" s="257"/>
      <c r="H28" s="257"/>
      <c r="I28" s="257"/>
      <c r="J28" s="257"/>
      <c r="K28" s="257"/>
      <c r="L28" s="257"/>
      <c r="M28" s="257"/>
      <c r="N28" s="257"/>
      <c r="O28" s="257"/>
      <c r="P28" s="257"/>
      <c r="Q28" s="257"/>
      <c r="R28" s="257"/>
      <c r="S28" s="257"/>
      <c r="T28" s="257"/>
      <c r="U28" s="257"/>
      <c r="V28" s="257"/>
    </row>
    <row r="29" spans="3:22" x14ac:dyDescent="0.2">
      <c r="C29" s="257"/>
      <c r="D29" s="257"/>
      <c r="E29" s="257"/>
      <c r="F29" s="257"/>
      <c r="G29" s="257"/>
      <c r="H29" s="257"/>
      <c r="I29" s="257"/>
      <c r="J29" s="257"/>
      <c r="K29" s="257"/>
      <c r="L29" s="257"/>
      <c r="M29" s="257"/>
      <c r="N29" s="257"/>
      <c r="O29" s="257"/>
      <c r="P29" s="257"/>
      <c r="Q29" s="257"/>
      <c r="R29" s="257"/>
      <c r="S29" s="257"/>
      <c r="T29" s="257"/>
      <c r="U29" s="257"/>
      <c r="V29" s="257"/>
    </row>
    <row r="30" spans="3:22" ht="27.75" customHeight="1" x14ac:dyDescent="0.2">
      <c r="C30" s="299" t="s">
        <v>35</v>
      </c>
      <c r="D30" s="300"/>
      <c r="E30" s="300"/>
      <c r="F30" s="300"/>
      <c r="G30" s="300"/>
      <c r="H30" s="300"/>
      <c r="I30" s="300"/>
      <c r="J30" s="300"/>
      <c r="K30" s="300"/>
      <c r="L30" s="300"/>
      <c r="M30" s="300"/>
      <c r="N30" s="300"/>
      <c r="O30" s="300"/>
      <c r="P30" s="300"/>
      <c r="Q30" s="300"/>
      <c r="R30" s="300"/>
      <c r="S30" s="300"/>
      <c r="T30" s="300"/>
      <c r="U30" s="300"/>
      <c r="V30" s="300"/>
    </row>
    <row r="31" spans="3:22" x14ac:dyDescent="0.2">
      <c r="C31" s="257"/>
      <c r="D31" s="257"/>
      <c r="E31" s="257"/>
      <c r="F31" s="257"/>
      <c r="G31" s="257"/>
      <c r="H31" s="257"/>
      <c r="I31" s="257"/>
      <c r="J31" s="257"/>
      <c r="K31" s="257"/>
      <c r="L31" s="257"/>
      <c r="M31" s="257"/>
      <c r="N31" s="257"/>
      <c r="O31" s="257"/>
      <c r="P31" s="257"/>
      <c r="Q31" s="257"/>
      <c r="R31" s="257"/>
      <c r="S31" s="257"/>
      <c r="T31" s="257"/>
      <c r="U31" s="257"/>
      <c r="V31" s="257"/>
    </row>
  </sheetData>
  <sheetProtection formatCells="0" formatColumns="0" formatRows="0"/>
  <mergeCells count="27">
    <mergeCell ref="C10:V10"/>
    <mergeCell ref="C25:D25"/>
    <mergeCell ref="C31:V31"/>
    <mergeCell ref="C28:V28"/>
    <mergeCell ref="C29:V29"/>
    <mergeCell ref="C30:V30"/>
    <mergeCell ref="K12:O12"/>
    <mergeCell ref="P12:T12"/>
    <mergeCell ref="C27:D27"/>
    <mergeCell ref="C26:F26"/>
    <mergeCell ref="C11:E12"/>
    <mergeCell ref="F11:T11"/>
    <mergeCell ref="U11:V12"/>
    <mergeCell ref="F12:J12"/>
    <mergeCell ref="C24:F24"/>
    <mergeCell ref="D4:R5"/>
    <mergeCell ref="F9:V9"/>
    <mergeCell ref="A2:A7"/>
    <mergeCell ref="D2:R2"/>
    <mergeCell ref="D3:R3"/>
    <mergeCell ref="C9:E9"/>
    <mergeCell ref="C2:C5"/>
    <mergeCell ref="S2:V2"/>
    <mergeCell ref="S3:V3"/>
    <mergeCell ref="S4:V4"/>
    <mergeCell ref="S5:V5"/>
    <mergeCell ref="C7:V7"/>
  </mergeCells>
  <printOptions horizontalCentered="1"/>
  <pageMargins left="1.1811023622047245" right="0.78740157480314965" top="0.78740157480314965" bottom="0.78740157480314965" header="0.78740157480314965" footer="0.78740157480314965"/>
  <pageSetup paperSize="9" scale="73" orientation="landscape" r:id="rId1"/>
  <rowBreaks count="1" manualBreakCount="1">
    <brk id="22"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M26"/>
  <sheetViews>
    <sheetView showGridLines="0" view="pageBreakPreview" zoomScaleNormal="100" zoomScaleSheetLayoutView="100" workbookViewId="0"/>
  </sheetViews>
  <sheetFormatPr baseColWidth="10" defaultColWidth="11.5703125" defaultRowHeight="14.25" x14ac:dyDescent="0.2"/>
  <cols>
    <col min="1" max="1" width="8" style="1" customWidth="1"/>
    <col min="2" max="2" width="1.85546875" style="1" customWidth="1"/>
    <col min="3" max="3" width="4.28515625" style="11" customWidth="1"/>
    <col min="4" max="4" width="21" style="11" customWidth="1"/>
    <col min="5" max="5" width="25.5703125" style="11" customWidth="1"/>
    <col min="6" max="6" width="17.140625" style="12" customWidth="1"/>
    <col min="7" max="7" width="13.85546875" style="12" customWidth="1"/>
    <col min="8" max="8" width="13.85546875" style="11" customWidth="1"/>
    <col min="9" max="9" width="7" style="11" customWidth="1"/>
    <col min="10" max="10" width="1.85546875" style="11" customWidth="1"/>
    <col min="11" max="12" width="11.5703125" style="11"/>
    <col min="13" max="16384" width="11.5703125" style="1"/>
  </cols>
  <sheetData>
    <row r="2" spans="1:13" ht="21" customHeight="1" x14ac:dyDescent="0.2">
      <c r="A2" s="301" t="s">
        <v>36</v>
      </c>
      <c r="C2" s="280"/>
      <c r="D2" s="280"/>
      <c r="E2" s="307" t="s">
        <v>0</v>
      </c>
      <c r="F2" s="308"/>
      <c r="G2" s="309"/>
      <c r="H2" s="344" t="s">
        <v>1</v>
      </c>
      <c r="I2" s="344"/>
    </row>
    <row r="3" spans="1:13" ht="24.75" customHeight="1" x14ac:dyDescent="0.2">
      <c r="A3" s="301"/>
      <c r="C3" s="280"/>
      <c r="D3" s="280"/>
      <c r="E3" s="307" t="s">
        <v>2</v>
      </c>
      <c r="F3" s="308"/>
      <c r="G3" s="309"/>
      <c r="H3" s="344" t="s">
        <v>3</v>
      </c>
      <c r="I3" s="344"/>
    </row>
    <row r="4" spans="1:13" ht="21" customHeight="1" x14ac:dyDescent="0.2">
      <c r="A4" s="301"/>
      <c r="C4" s="280"/>
      <c r="D4" s="280"/>
      <c r="E4" s="310" t="s">
        <v>4</v>
      </c>
      <c r="F4" s="311"/>
      <c r="G4" s="312"/>
      <c r="H4" s="344" t="s">
        <v>5</v>
      </c>
      <c r="I4" s="344"/>
    </row>
    <row r="5" spans="1:13" ht="21" customHeight="1" x14ac:dyDescent="0.2">
      <c r="A5" s="301"/>
      <c r="C5" s="280"/>
      <c r="D5" s="280"/>
      <c r="E5" s="313"/>
      <c r="F5" s="314"/>
      <c r="G5" s="315"/>
      <c r="H5" s="345" t="s">
        <v>287</v>
      </c>
      <c r="I5" s="346"/>
    </row>
    <row r="6" spans="1:13" ht="13.5" customHeight="1" x14ac:dyDescent="0.2">
      <c r="A6" s="301"/>
      <c r="C6" s="42"/>
      <c r="D6" s="42"/>
      <c r="E6" s="42"/>
      <c r="F6" s="42"/>
      <c r="G6" s="42"/>
      <c r="H6" s="43"/>
      <c r="I6" s="43"/>
    </row>
    <row r="7" spans="1:13" ht="23.25" customHeight="1" x14ac:dyDescent="0.2">
      <c r="A7" s="301"/>
      <c r="C7" s="342" t="s">
        <v>288</v>
      </c>
      <c r="D7" s="342"/>
      <c r="E7" s="342"/>
      <c r="F7" s="342"/>
      <c r="G7" s="342"/>
      <c r="H7" s="342"/>
      <c r="I7" s="342"/>
    </row>
    <row r="8" spans="1:13" ht="15" customHeight="1" x14ac:dyDescent="0.2">
      <c r="C8" s="1"/>
      <c r="D8" s="1"/>
      <c r="E8" s="18"/>
      <c r="F8" s="18"/>
      <c r="G8" s="18"/>
      <c r="H8" s="18"/>
    </row>
    <row r="9" spans="1:13" x14ac:dyDescent="0.2">
      <c r="C9" s="336" t="s">
        <v>289</v>
      </c>
      <c r="D9" s="336"/>
      <c r="E9" s="343">
        <v>45839</v>
      </c>
      <c r="F9" s="343"/>
      <c r="G9" s="343"/>
      <c r="H9" s="343"/>
      <c r="I9" s="343"/>
    </row>
    <row r="10" spans="1:13" x14ac:dyDescent="0.2">
      <c r="C10" s="1"/>
      <c r="D10" s="1"/>
      <c r="E10" s="1"/>
      <c r="F10" s="142"/>
      <c r="G10" s="142"/>
      <c r="H10" s="1"/>
    </row>
    <row r="11" spans="1:13" ht="28.5" customHeight="1" x14ac:dyDescent="0.2">
      <c r="C11" s="341" t="s">
        <v>290</v>
      </c>
      <c r="D11" s="321" t="s">
        <v>291</v>
      </c>
      <c r="E11" s="321" t="s">
        <v>292</v>
      </c>
      <c r="F11" s="321" t="s">
        <v>293</v>
      </c>
      <c r="G11" s="321" t="s">
        <v>294</v>
      </c>
      <c r="H11" s="321" t="s">
        <v>295</v>
      </c>
      <c r="I11" s="143"/>
    </row>
    <row r="12" spans="1:13" x14ac:dyDescent="0.2">
      <c r="C12" s="341"/>
      <c r="D12" s="321"/>
      <c r="E12" s="321"/>
      <c r="F12" s="321"/>
      <c r="G12" s="321"/>
      <c r="H12" s="321"/>
      <c r="I12" s="143"/>
    </row>
    <row r="13" spans="1:13" ht="32.25" customHeight="1" x14ac:dyDescent="0.2">
      <c r="C13" s="2">
        <v>1</v>
      </c>
      <c r="D13" s="66" t="s">
        <v>31</v>
      </c>
      <c r="E13" s="72" t="s">
        <v>296</v>
      </c>
      <c r="F13" s="2" t="s">
        <v>297</v>
      </c>
      <c r="G13" s="39">
        <v>45139</v>
      </c>
      <c r="H13" s="38">
        <v>45992</v>
      </c>
      <c r="I13" s="143"/>
      <c r="M13" s="11"/>
    </row>
    <row r="14" spans="1:13" ht="46.5" customHeight="1" x14ac:dyDescent="0.2">
      <c r="C14" s="2">
        <v>2</v>
      </c>
      <c r="D14" s="66" t="s">
        <v>298</v>
      </c>
      <c r="E14" s="21" t="s">
        <v>299</v>
      </c>
      <c r="F14" s="2" t="s">
        <v>297</v>
      </c>
      <c r="G14" s="39">
        <v>45139</v>
      </c>
      <c r="H14" s="38">
        <v>45992</v>
      </c>
      <c r="I14" s="143"/>
      <c r="M14" s="11"/>
    </row>
    <row r="15" spans="1:13" ht="35.25" customHeight="1" x14ac:dyDescent="0.2">
      <c r="C15" s="2">
        <v>3</v>
      </c>
      <c r="D15" s="21"/>
      <c r="F15" s="2"/>
      <c r="G15" s="39"/>
      <c r="H15" s="38"/>
      <c r="I15" s="143"/>
      <c r="M15" s="11"/>
    </row>
    <row r="16" spans="1:13" ht="42.75" customHeight="1" x14ac:dyDescent="0.2">
      <c r="C16" s="2">
        <v>4</v>
      </c>
      <c r="D16" s="66"/>
      <c r="E16" s="21"/>
      <c r="F16" s="2"/>
      <c r="G16" s="39"/>
      <c r="H16" s="38"/>
      <c r="I16" s="143"/>
      <c r="M16" s="11"/>
    </row>
    <row r="17" spans="3:13" ht="59.25" customHeight="1" x14ac:dyDescent="0.2">
      <c r="C17" s="2">
        <v>5</v>
      </c>
      <c r="D17" s="66"/>
      <c r="E17" s="21"/>
      <c r="F17" s="2"/>
      <c r="G17" s="39"/>
      <c r="H17" s="38"/>
      <c r="I17" s="143"/>
      <c r="M17" s="11"/>
    </row>
    <row r="18" spans="3:13" ht="13.5" customHeight="1" x14ac:dyDescent="0.2">
      <c r="C18" s="63"/>
      <c r="D18" s="61"/>
      <c r="E18" s="62"/>
      <c r="F18" s="63"/>
      <c r="G18" s="73"/>
      <c r="H18" s="64"/>
      <c r="I18" s="143"/>
      <c r="M18" s="11"/>
    </row>
    <row r="19" spans="3:13" ht="15" customHeight="1" x14ac:dyDescent="0.25">
      <c r="C19" s="316" t="s">
        <v>134</v>
      </c>
      <c r="D19" s="316"/>
      <c r="E19" s="316"/>
      <c r="F19" s="316"/>
    </row>
    <row r="20" spans="3:13" ht="15" customHeight="1" x14ac:dyDescent="0.2">
      <c r="C20" s="340" t="s">
        <v>135</v>
      </c>
      <c r="D20" s="340"/>
      <c r="E20" s="340"/>
      <c r="F20" s="11"/>
    </row>
    <row r="21" spans="3:13" ht="15" customHeight="1" x14ac:dyDescent="0.2">
      <c r="C21" s="340" t="s">
        <v>136</v>
      </c>
      <c r="D21" s="340"/>
      <c r="E21" s="340"/>
      <c r="F21" s="11"/>
    </row>
    <row r="22" spans="3:13" ht="15" x14ac:dyDescent="0.25">
      <c r="C22" s="290" t="s">
        <v>300</v>
      </c>
      <c r="D22" s="290"/>
      <c r="E22" s="75"/>
      <c r="F22" s="11"/>
    </row>
    <row r="24" spans="3:13" ht="46.5" customHeight="1" x14ac:dyDescent="0.2">
      <c r="C24" s="256" t="s">
        <v>34</v>
      </c>
      <c r="D24" s="257"/>
      <c r="E24" s="257"/>
      <c r="F24" s="257"/>
      <c r="G24" s="257"/>
      <c r="H24" s="257"/>
      <c r="I24" s="257"/>
      <c r="J24" s="47"/>
    </row>
    <row r="25" spans="3:13" x14ac:dyDescent="0.2">
      <c r="C25" s="257"/>
      <c r="D25" s="257"/>
      <c r="E25" s="257"/>
      <c r="F25" s="257"/>
      <c r="G25" s="257"/>
      <c r="H25" s="257"/>
      <c r="I25" s="257"/>
      <c r="J25" s="47"/>
    </row>
    <row r="26" spans="3:13" ht="29.25" customHeight="1" x14ac:dyDescent="0.2">
      <c r="C26" s="299" t="s">
        <v>35</v>
      </c>
      <c r="D26" s="300"/>
      <c r="E26" s="300"/>
      <c r="F26" s="300"/>
      <c r="G26" s="300"/>
      <c r="H26" s="300"/>
      <c r="I26" s="300"/>
      <c r="J26" s="47"/>
    </row>
  </sheetData>
  <sheetProtection formatCells="0" formatColumns="0" formatRows="0"/>
  <mergeCells count="25">
    <mergeCell ref="A2:A7"/>
    <mergeCell ref="C21:E21"/>
    <mergeCell ref="C25:I25"/>
    <mergeCell ref="C26:I26"/>
    <mergeCell ref="E4:G5"/>
    <mergeCell ref="C7:I7"/>
    <mergeCell ref="E9:I9"/>
    <mergeCell ref="C2:D5"/>
    <mergeCell ref="H2:I2"/>
    <mergeCell ref="H3:I3"/>
    <mergeCell ref="H4:I4"/>
    <mergeCell ref="H5:I5"/>
    <mergeCell ref="C9:D9"/>
    <mergeCell ref="E2:G2"/>
    <mergeCell ref="E3:G3"/>
    <mergeCell ref="C22:D22"/>
    <mergeCell ref="D11:D12"/>
    <mergeCell ref="E11:E12"/>
    <mergeCell ref="F11:F12"/>
    <mergeCell ref="C24:I24"/>
    <mergeCell ref="C19:F19"/>
    <mergeCell ref="C20:E20"/>
    <mergeCell ref="G11:G12"/>
    <mergeCell ref="H11:H12"/>
    <mergeCell ref="C11:C12"/>
  </mergeCells>
  <printOptions horizontalCentered="1"/>
  <pageMargins left="1.1811023622047245" right="0.78740157480314965" top="0.78740157480314965" bottom="0.78740157480314965" header="0.78740157480314965" footer="0.78740157480314965"/>
  <pageSetup paperSize="9" scale="7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D103"/>
  <sheetViews>
    <sheetView showGridLines="0" view="pageBreakPreview" zoomScaleNormal="100" zoomScaleSheetLayoutView="100" workbookViewId="0"/>
  </sheetViews>
  <sheetFormatPr baseColWidth="10" defaultColWidth="11.42578125" defaultRowHeight="14.25" x14ac:dyDescent="0.2"/>
  <cols>
    <col min="1" max="1" width="9.28515625" style="144" customWidth="1"/>
    <col min="2" max="2" width="3.42578125" style="144" customWidth="1"/>
    <col min="3" max="13" width="3.7109375" style="144" customWidth="1"/>
    <col min="14" max="14" width="5.5703125" style="144" customWidth="1"/>
    <col min="15" max="23" width="3.7109375" style="144" customWidth="1"/>
    <col min="24" max="25" width="4.7109375" style="144" customWidth="1"/>
    <col min="26" max="26" width="3.85546875" style="144" customWidth="1"/>
    <col min="27" max="30" width="4.7109375" style="144" customWidth="1"/>
    <col min="31" max="31" width="3.42578125" style="144" customWidth="1"/>
    <col min="32" max="16384" width="11.42578125" style="144"/>
  </cols>
  <sheetData>
    <row r="2" spans="1:30" ht="29.25" customHeight="1" x14ac:dyDescent="0.2">
      <c r="A2" s="330" t="s">
        <v>36</v>
      </c>
      <c r="C2" s="347"/>
      <c r="D2" s="347"/>
      <c r="E2" s="347"/>
      <c r="F2" s="347"/>
      <c r="G2" s="347"/>
      <c r="H2" s="302" t="s">
        <v>0</v>
      </c>
      <c r="I2" s="302"/>
      <c r="J2" s="302"/>
      <c r="K2" s="302"/>
      <c r="L2" s="302"/>
      <c r="M2" s="302"/>
      <c r="N2" s="302"/>
      <c r="O2" s="302"/>
      <c r="P2" s="302"/>
      <c r="Q2" s="302"/>
      <c r="R2" s="302"/>
      <c r="S2" s="302"/>
      <c r="T2" s="302"/>
      <c r="U2" s="302"/>
      <c r="V2" s="302"/>
      <c r="W2" s="302"/>
      <c r="X2" s="302" t="s">
        <v>301</v>
      </c>
      <c r="Y2" s="302"/>
      <c r="Z2" s="302"/>
      <c r="AA2" s="302"/>
      <c r="AB2" s="302"/>
      <c r="AC2" s="302"/>
      <c r="AD2" s="302"/>
    </row>
    <row r="3" spans="1:30" ht="24.95" customHeight="1" x14ac:dyDescent="0.2">
      <c r="A3" s="330"/>
      <c r="C3" s="347"/>
      <c r="D3" s="347"/>
      <c r="E3" s="347"/>
      <c r="F3" s="347"/>
      <c r="G3" s="347"/>
      <c r="H3" s="302" t="s">
        <v>2</v>
      </c>
      <c r="I3" s="302"/>
      <c r="J3" s="302"/>
      <c r="K3" s="302"/>
      <c r="L3" s="302"/>
      <c r="M3" s="302"/>
      <c r="N3" s="302"/>
      <c r="O3" s="302"/>
      <c r="P3" s="302"/>
      <c r="Q3" s="302"/>
      <c r="R3" s="302"/>
      <c r="S3" s="302"/>
      <c r="T3" s="302"/>
      <c r="U3" s="302"/>
      <c r="V3" s="302"/>
      <c r="W3" s="302"/>
      <c r="X3" s="302" t="s">
        <v>3</v>
      </c>
      <c r="Y3" s="302"/>
      <c r="Z3" s="302"/>
      <c r="AA3" s="302"/>
      <c r="AB3" s="302"/>
      <c r="AC3" s="302"/>
      <c r="AD3" s="302"/>
    </row>
    <row r="4" spans="1:30" ht="18.75" customHeight="1" x14ac:dyDescent="0.2">
      <c r="A4" s="330"/>
      <c r="C4" s="347"/>
      <c r="D4" s="347"/>
      <c r="E4" s="347"/>
      <c r="F4" s="347"/>
      <c r="G4" s="347"/>
      <c r="H4" s="302" t="s">
        <v>4</v>
      </c>
      <c r="I4" s="302"/>
      <c r="J4" s="302"/>
      <c r="K4" s="302"/>
      <c r="L4" s="302"/>
      <c r="M4" s="302"/>
      <c r="N4" s="302"/>
      <c r="O4" s="302"/>
      <c r="P4" s="302"/>
      <c r="Q4" s="302"/>
      <c r="R4" s="302"/>
      <c r="S4" s="302"/>
      <c r="T4" s="302"/>
      <c r="U4" s="302"/>
      <c r="V4" s="302"/>
      <c r="W4" s="302"/>
      <c r="X4" s="408" t="s">
        <v>5</v>
      </c>
      <c r="Y4" s="408"/>
      <c r="Z4" s="408"/>
      <c r="AA4" s="408"/>
      <c r="AB4" s="408"/>
      <c r="AC4" s="408"/>
      <c r="AD4" s="408"/>
    </row>
    <row r="5" spans="1:30" ht="17.25" customHeight="1" x14ac:dyDescent="0.2">
      <c r="A5" s="330"/>
      <c r="C5" s="347"/>
      <c r="D5" s="347"/>
      <c r="E5" s="347"/>
      <c r="F5" s="347"/>
      <c r="G5" s="347"/>
      <c r="H5" s="302"/>
      <c r="I5" s="302"/>
      <c r="J5" s="302"/>
      <c r="K5" s="302"/>
      <c r="L5" s="302"/>
      <c r="M5" s="302"/>
      <c r="N5" s="302"/>
      <c r="O5" s="302"/>
      <c r="P5" s="302"/>
      <c r="Q5" s="302"/>
      <c r="R5" s="302"/>
      <c r="S5" s="302"/>
      <c r="T5" s="302"/>
      <c r="U5" s="302"/>
      <c r="V5" s="302"/>
      <c r="W5" s="302"/>
      <c r="X5" s="302" t="s">
        <v>302</v>
      </c>
      <c r="Y5" s="302"/>
      <c r="Z5" s="302"/>
      <c r="AA5" s="302"/>
      <c r="AB5" s="302"/>
      <c r="AC5" s="302"/>
      <c r="AD5" s="302"/>
    </row>
    <row r="6" spans="1:30" ht="8.25" customHeight="1" x14ac:dyDescent="0.2">
      <c r="A6" s="330"/>
      <c r="C6" s="145"/>
      <c r="D6" s="145"/>
      <c r="E6" s="145"/>
      <c r="F6" s="145"/>
      <c r="G6" s="145"/>
      <c r="H6" s="146"/>
      <c r="I6" s="146"/>
      <c r="J6" s="146"/>
      <c r="K6" s="146"/>
      <c r="L6" s="146"/>
      <c r="M6" s="146"/>
      <c r="N6" s="146"/>
      <c r="O6" s="146"/>
      <c r="P6" s="146"/>
      <c r="Q6" s="146"/>
      <c r="R6" s="146"/>
      <c r="S6" s="146"/>
      <c r="T6" s="146"/>
      <c r="U6" s="146"/>
      <c r="V6" s="146"/>
      <c r="W6" s="146"/>
      <c r="X6" s="44"/>
      <c r="Y6" s="44"/>
      <c r="Z6" s="44"/>
      <c r="AA6" s="44"/>
      <c r="AB6" s="44"/>
      <c r="AC6" s="44"/>
      <c r="AD6" s="44"/>
    </row>
    <row r="7" spans="1:30" ht="21.75" customHeight="1" x14ac:dyDescent="0.2">
      <c r="A7" s="330"/>
      <c r="C7" s="393" t="s">
        <v>303</v>
      </c>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row>
    <row r="8" spans="1:30" ht="4.5" customHeight="1" x14ac:dyDescent="0.2">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row>
    <row r="9" spans="1:30" x14ac:dyDescent="0.2">
      <c r="C9" s="351" t="s">
        <v>304</v>
      </c>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row>
    <row r="10" spans="1:30" x14ac:dyDescent="0.2">
      <c r="C10" s="351" t="s">
        <v>305</v>
      </c>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row>
    <row r="11" spans="1:30" ht="15" customHeight="1" x14ac:dyDescent="0.2">
      <c r="C11" s="384" t="s">
        <v>306</v>
      </c>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row>
    <row r="12" spans="1:30" ht="15" x14ac:dyDescent="0.25">
      <c r="C12" s="401" t="s">
        <v>307</v>
      </c>
      <c r="D12" s="401"/>
      <c r="E12" s="401"/>
      <c r="F12" s="401"/>
      <c r="G12" s="401"/>
      <c r="H12" s="401"/>
      <c r="I12" s="401"/>
      <c r="J12" s="401"/>
      <c r="K12" s="401"/>
      <c r="L12" s="401"/>
      <c r="M12" s="401"/>
      <c r="N12" s="401"/>
      <c r="O12" s="401"/>
      <c r="P12" s="401"/>
      <c r="Q12" s="401"/>
      <c r="R12" s="401"/>
      <c r="S12" s="401"/>
      <c r="T12" s="401" t="s">
        <v>308</v>
      </c>
      <c r="U12" s="401"/>
      <c r="V12" s="401"/>
      <c r="W12" s="401"/>
      <c r="X12" s="401"/>
      <c r="Y12" s="401"/>
      <c r="Z12" s="401"/>
      <c r="AA12" s="401"/>
      <c r="AB12" s="401"/>
      <c r="AC12" s="401"/>
      <c r="AD12" s="401"/>
    </row>
    <row r="13" spans="1:30" x14ac:dyDescent="0.2">
      <c r="C13" s="402" t="s">
        <v>309</v>
      </c>
      <c r="D13" s="402"/>
      <c r="E13" s="402"/>
      <c r="F13" s="402"/>
      <c r="G13" s="402"/>
      <c r="H13" s="402"/>
      <c r="I13" s="402"/>
      <c r="J13" s="402"/>
      <c r="K13" s="402"/>
      <c r="L13" s="402"/>
      <c r="M13" s="402"/>
      <c r="N13" s="402"/>
      <c r="O13" s="402"/>
      <c r="P13" s="402"/>
      <c r="Q13" s="402"/>
      <c r="R13" s="402"/>
      <c r="S13" s="402"/>
      <c r="T13" s="347">
        <v>0</v>
      </c>
      <c r="U13" s="347"/>
      <c r="V13" s="347"/>
      <c r="W13" s="347"/>
      <c r="X13" s="347"/>
      <c r="Y13" s="347"/>
      <c r="Z13" s="347"/>
      <c r="AA13" s="347"/>
      <c r="AB13" s="347"/>
      <c r="AC13" s="347"/>
      <c r="AD13" s="347"/>
    </row>
    <row r="14" spans="1:30" x14ac:dyDescent="0.2">
      <c r="C14" s="402" t="s">
        <v>310</v>
      </c>
      <c r="D14" s="402"/>
      <c r="E14" s="402"/>
      <c r="F14" s="402"/>
      <c r="G14" s="402"/>
      <c r="H14" s="402"/>
      <c r="I14" s="402"/>
      <c r="J14" s="402"/>
      <c r="K14" s="402"/>
      <c r="L14" s="402"/>
      <c r="M14" s="402"/>
      <c r="N14" s="402"/>
      <c r="O14" s="402"/>
      <c r="P14" s="402"/>
      <c r="Q14" s="402"/>
      <c r="R14" s="402"/>
      <c r="S14" s="402"/>
      <c r="T14" s="347">
        <v>0</v>
      </c>
      <c r="U14" s="347"/>
      <c r="V14" s="347"/>
      <c r="W14" s="347"/>
      <c r="X14" s="347"/>
      <c r="Y14" s="347"/>
      <c r="Z14" s="347"/>
      <c r="AA14" s="347"/>
      <c r="AB14" s="347"/>
      <c r="AC14" s="347"/>
      <c r="AD14" s="347"/>
    </row>
    <row r="15" spans="1:30" x14ac:dyDescent="0.2">
      <c r="C15" s="402" t="s">
        <v>311</v>
      </c>
      <c r="D15" s="402"/>
      <c r="E15" s="402"/>
      <c r="F15" s="402"/>
      <c r="G15" s="402"/>
      <c r="H15" s="402"/>
      <c r="I15" s="402"/>
      <c r="J15" s="402"/>
      <c r="K15" s="402"/>
      <c r="L15" s="402"/>
      <c r="M15" s="402"/>
      <c r="N15" s="402"/>
      <c r="O15" s="402"/>
      <c r="P15" s="402"/>
      <c r="Q15" s="402"/>
      <c r="R15" s="402"/>
      <c r="S15" s="402"/>
      <c r="T15" s="347">
        <v>5</v>
      </c>
      <c r="U15" s="347"/>
      <c r="V15" s="347"/>
      <c r="W15" s="347"/>
      <c r="X15" s="347"/>
      <c r="Y15" s="347"/>
      <c r="Z15" s="347"/>
      <c r="AA15" s="347"/>
      <c r="AB15" s="347"/>
      <c r="AC15" s="347"/>
      <c r="AD15" s="347"/>
    </row>
    <row r="16" spans="1:30" x14ac:dyDescent="0.2">
      <c r="C16" s="402" t="s">
        <v>312</v>
      </c>
      <c r="D16" s="402"/>
      <c r="E16" s="402"/>
      <c r="F16" s="402"/>
      <c r="G16" s="402"/>
      <c r="H16" s="402"/>
      <c r="I16" s="402"/>
      <c r="J16" s="402"/>
      <c r="K16" s="402"/>
      <c r="L16" s="402"/>
      <c r="M16" s="402"/>
      <c r="N16" s="402"/>
      <c r="O16" s="402"/>
      <c r="P16" s="402"/>
      <c r="Q16" s="402"/>
      <c r="R16" s="402"/>
      <c r="S16" s="402"/>
      <c r="T16" s="347">
        <v>0</v>
      </c>
      <c r="U16" s="347"/>
      <c r="V16" s="347"/>
      <c r="W16" s="347"/>
      <c r="X16" s="347"/>
      <c r="Y16" s="347"/>
      <c r="Z16" s="347"/>
      <c r="AA16" s="347"/>
      <c r="AB16" s="347"/>
      <c r="AC16" s="347"/>
      <c r="AD16" s="347"/>
    </row>
    <row r="17" spans="3:30" x14ac:dyDescent="0.2">
      <c r="C17" s="402" t="s">
        <v>313</v>
      </c>
      <c r="D17" s="402"/>
      <c r="E17" s="402"/>
      <c r="F17" s="402"/>
      <c r="G17" s="402"/>
      <c r="H17" s="402"/>
      <c r="I17" s="402"/>
      <c r="J17" s="402"/>
      <c r="K17" s="402"/>
      <c r="L17" s="402"/>
      <c r="M17" s="402"/>
      <c r="N17" s="402"/>
      <c r="O17" s="402"/>
      <c r="P17" s="402"/>
      <c r="Q17" s="402"/>
      <c r="R17" s="402"/>
      <c r="S17" s="402"/>
      <c r="T17" s="347">
        <v>0</v>
      </c>
      <c r="U17" s="347"/>
      <c r="V17" s="347"/>
      <c r="W17" s="347"/>
      <c r="X17" s="347"/>
      <c r="Y17" s="347"/>
      <c r="Z17" s="347"/>
      <c r="AA17" s="347"/>
      <c r="AB17" s="347"/>
      <c r="AC17" s="347"/>
      <c r="AD17" s="347"/>
    </row>
    <row r="18" spans="3:30" x14ac:dyDescent="0.2">
      <c r="C18" s="403" t="s">
        <v>314</v>
      </c>
      <c r="D18" s="404"/>
      <c r="E18" s="404"/>
      <c r="F18" s="404"/>
      <c r="G18" s="404"/>
      <c r="H18" s="404"/>
      <c r="I18" s="404"/>
      <c r="J18" s="404"/>
      <c r="K18" s="404"/>
      <c r="L18" s="404"/>
      <c r="M18" s="404"/>
      <c r="N18" s="404"/>
      <c r="O18" s="404"/>
      <c r="P18" s="404"/>
      <c r="Q18" s="404"/>
      <c r="R18" s="404"/>
      <c r="S18" s="405"/>
      <c r="T18" s="347">
        <v>5</v>
      </c>
      <c r="U18" s="347"/>
      <c r="V18" s="347"/>
      <c r="W18" s="347"/>
      <c r="X18" s="347"/>
      <c r="Y18" s="347"/>
      <c r="Z18" s="347"/>
      <c r="AA18" s="347"/>
      <c r="AB18" s="347"/>
      <c r="AC18" s="347"/>
      <c r="AD18" s="347"/>
    </row>
    <row r="19" spans="3:30" x14ac:dyDescent="0.2">
      <c r="C19" s="382"/>
      <c r="D19" s="382"/>
      <c r="E19" s="382"/>
      <c r="F19" s="382"/>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row>
    <row r="20" spans="3:30" x14ac:dyDescent="0.2">
      <c r="C20" s="366" t="s">
        <v>315</v>
      </c>
      <c r="D20" s="366"/>
      <c r="E20" s="366"/>
      <c r="F20" s="366"/>
      <c r="G20" s="366"/>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row>
    <row r="21" spans="3:30" ht="60" customHeight="1" x14ac:dyDescent="0.2">
      <c r="C21" s="283" t="s">
        <v>316</v>
      </c>
      <c r="D21" s="283"/>
      <c r="E21" s="283" t="s">
        <v>317</v>
      </c>
      <c r="F21" s="283"/>
      <c r="G21" s="283"/>
      <c r="H21" s="283"/>
      <c r="I21" s="283"/>
      <c r="J21" s="283"/>
      <c r="K21" s="283"/>
      <c r="L21" s="283"/>
      <c r="M21" s="392" t="s">
        <v>307</v>
      </c>
      <c r="N21" s="392"/>
      <c r="O21" s="392" t="s">
        <v>318</v>
      </c>
      <c r="P21" s="392"/>
      <c r="Q21" s="392" t="s">
        <v>319</v>
      </c>
      <c r="R21" s="392"/>
      <c r="S21" s="392" t="s">
        <v>320</v>
      </c>
      <c r="T21" s="392"/>
      <c r="U21" s="392" t="s">
        <v>321</v>
      </c>
      <c r="V21" s="392"/>
      <c r="W21" s="392" t="s">
        <v>322</v>
      </c>
      <c r="X21" s="392"/>
      <c r="Y21" s="392" t="s">
        <v>323</v>
      </c>
      <c r="Z21" s="392"/>
      <c r="AA21" s="392" t="s">
        <v>324</v>
      </c>
      <c r="AB21" s="392"/>
      <c r="AC21" s="392" t="s">
        <v>325</v>
      </c>
      <c r="AD21" s="392"/>
    </row>
    <row r="22" spans="3:30" ht="29.25" customHeight="1" x14ac:dyDescent="0.2">
      <c r="C22" s="383">
        <v>1</v>
      </c>
      <c r="D22" s="383"/>
      <c r="E22" s="384" t="s">
        <v>326</v>
      </c>
      <c r="F22" s="384"/>
      <c r="G22" s="384"/>
      <c r="H22" s="384"/>
      <c r="I22" s="384"/>
      <c r="J22" s="384"/>
      <c r="K22" s="384"/>
      <c r="L22" s="384"/>
      <c r="M22" s="383"/>
      <c r="N22" s="383"/>
      <c r="O22" s="383"/>
      <c r="P22" s="383"/>
      <c r="Q22" s="383"/>
      <c r="R22" s="383"/>
      <c r="S22" s="383"/>
      <c r="T22" s="383"/>
      <c r="U22" s="383"/>
      <c r="V22" s="383"/>
      <c r="W22" s="383"/>
      <c r="X22" s="383"/>
      <c r="Y22" s="383"/>
      <c r="Z22" s="383"/>
      <c r="AA22" s="383"/>
      <c r="AB22" s="383"/>
      <c r="AC22" s="383"/>
      <c r="AD22" s="383"/>
    </row>
    <row r="23" spans="3:30" ht="16.5" customHeight="1" x14ac:dyDescent="0.2">
      <c r="C23" s="347">
        <v>2</v>
      </c>
      <c r="D23" s="347"/>
      <c r="E23" s="384"/>
      <c r="F23" s="384"/>
      <c r="G23" s="384"/>
      <c r="H23" s="384"/>
      <c r="I23" s="384"/>
      <c r="J23" s="384"/>
      <c r="K23" s="384"/>
      <c r="L23" s="384"/>
      <c r="M23" s="383"/>
      <c r="N23" s="383"/>
      <c r="O23" s="383"/>
      <c r="P23" s="383"/>
      <c r="Q23" s="383"/>
      <c r="R23" s="383"/>
      <c r="S23" s="383"/>
      <c r="T23" s="383"/>
      <c r="U23" s="383"/>
      <c r="V23" s="383"/>
      <c r="W23" s="383"/>
      <c r="X23" s="383"/>
      <c r="Y23" s="383"/>
      <c r="Z23" s="383"/>
      <c r="AA23" s="383"/>
      <c r="AB23" s="383"/>
      <c r="AC23" s="383"/>
      <c r="AD23" s="383"/>
    </row>
    <row r="24" spans="3:30" ht="37.5" hidden="1" customHeight="1" x14ac:dyDescent="0.2">
      <c r="C24" s="347">
        <v>7</v>
      </c>
      <c r="D24" s="347"/>
      <c r="E24" s="384"/>
      <c r="F24" s="384"/>
      <c r="G24" s="384"/>
      <c r="H24" s="384"/>
      <c r="I24" s="384"/>
      <c r="J24" s="384"/>
      <c r="K24" s="384"/>
      <c r="L24" s="384"/>
      <c r="M24" s="383"/>
      <c r="N24" s="383"/>
      <c r="O24" s="383"/>
      <c r="P24" s="383"/>
      <c r="Q24" s="383"/>
      <c r="R24" s="383"/>
      <c r="S24" s="383"/>
      <c r="T24" s="383"/>
      <c r="U24" s="383"/>
      <c r="V24" s="383"/>
      <c r="W24" s="383"/>
      <c r="X24" s="383"/>
      <c r="Y24" s="383"/>
      <c r="Z24" s="383"/>
      <c r="AA24" s="383"/>
      <c r="AB24" s="383"/>
      <c r="AC24" s="383"/>
      <c r="AD24" s="383"/>
    </row>
    <row r="25" spans="3:30" x14ac:dyDescent="0.2">
      <c r="C25" s="389" t="s">
        <v>327</v>
      </c>
      <c r="D25" s="390"/>
      <c r="E25" s="390"/>
      <c r="F25" s="390"/>
      <c r="G25" s="390"/>
      <c r="H25" s="390"/>
      <c r="I25" s="390"/>
      <c r="J25" s="390"/>
      <c r="K25" s="390"/>
      <c r="L25" s="390"/>
      <c r="M25" s="390"/>
      <c r="N25" s="390"/>
      <c r="O25" s="390"/>
      <c r="P25" s="390"/>
      <c r="Q25" s="390"/>
      <c r="R25" s="390"/>
      <c r="S25" s="390"/>
      <c r="T25" s="390"/>
      <c r="U25" s="390"/>
      <c r="V25" s="390"/>
      <c r="W25" s="390"/>
      <c r="X25" s="390"/>
      <c r="Y25" s="390"/>
      <c r="Z25" s="390"/>
      <c r="AA25" s="390"/>
      <c r="AB25" s="390"/>
      <c r="AC25" s="390"/>
      <c r="AD25" s="391"/>
    </row>
    <row r="26" spans="3:30" x14ac:dyDescent="0.2">
      <c r="C26" s="382"/>
      <c r="D26" s="382"/>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row>
    <row r="27" spans="3:30" x14ac:dyDescent="0.2">
      <c r="C27" s="385" t="s">
        <v>328</v>
      </c>
      <c r="D27" s="386"/>
      <c r="E27" s="386"/>
      <c r="F27" s="386"/>
      <c r="G27" s="386"/>
      <c r="H27" s="386"/>
      <c r="I27" s="386"/>
      <c r="J27" s="386"/>
      <c r="K27" s="386"/>
      <c r="L27" s="386"/>
      <c r="M27" s="386"/>
      <c r="N27" s="387"/>
      <c r="O27" s="347" t="s">
        <v>326</v>
      </c>
      <c r="P27" s="347"/>
      <c r="Q27" s="347"/>
      <c r="R27" s="347"/>
      <c r="S27" s="347"/>
      <c r="T27" s="347"/>
      <c r="U27" s="347"/>
      <c r="V27" s="347"/>
      <c r="W27" s="347"/>
      <c r="X27" s="347"/>
      <c r="Y27" s="347"/>
      <c r="Z27" s="347"/>
      <c r="AA27" s="347"/>
      <c r="AB27" s="347"/>
      <c r="AC27" s="347"/>
      <c r="AD27" s="347"/>
    </row>
    <row r="28" spans="3:30" x14ac:dyDescent="0.2">
      <c r="C28" s="361" t="s">
        <v>329</v>
      </c>
      <c r="D28" s="362"/>
      <c r="E28" s="362"/>
      <c r="F28" s="362"/>
      <c r="G28" s="362"/>
      <c r="H28" s="362"/>
      <c r="I28" s="362"/>
      <c r="J28" s="362"/>
      <c r="K28" s="362"/>
      <c r="L28" s="362"/>
      <c r="M28" s="362"/>
      <c r="N28" s="363"/>
      <c r="O28" s="347"/>
      <c r="P28" s="347"/>
      <c r="Q28" s="347"/>
      <c r="R28" s="347"/>
      <c r="S28" s="347"/>
      <c r="T28" s="347"/>
      <c r="U28" s="347"/>
      <c r="V28" s="347"/>
      <c r="W28" s="347"/>
      <c r="X28" s="347"/>
      <c r="Y28" s="347"/>
      <c r="Z28" s="347"/>
      <c r="AA28" s="347"/>
      <c r="AB28" s="347"/>
      <c r="AC28" s="347"/>
      <c r="AD28" s="347"/>
    </row>
    <row r="29" spans="3:30" x14ac:dyDescent="0.2">
      <c r="C29" s="361" t="s">
        <v>330</v>
      </c>
      <c r="D29" s="362"/>
      <c r="E29" s="362"/>
      <c r="F29" s="362"/>
      <c r="G29" s="362"/>
      <c r="H29" s="362"/>
      <c r="I29" s="362"/>
      <c r="J29" s="362"/>
      <c r="K29" s="362"/>
      <c r="L29" s="362"/>
      <c r="M29" s="362"/>
      <c r="N29" s="363"/>
      <c r="O29" s="347"/>
      <c r="P29" s="347"/>
      <c r="Q29" s="347"/>
      <c r="R29" s="347"/>
      <c r="S29" s="347"/>
      <c r="T29" s="347"/>
      <c r="U29" s="347"/>
      <c r="V29" s="347"/>
      <c r="W29" s="347"/>
      <c r="X29" s="347"/>
      <c r="Y29" s="347"/>
      <c r="Z29" s="347"/>
      <c r="AA29" s="347"/>
      <c r="AB29" s="347"/>
      <c r="AC29" s="347"/>
      <c r="AD29" s="347"/>
    </row>
    <row r="30" spans="3:30" x14ac:dyDescent="0.2">
      <c r="C30" s="385" t="s">
        <v>331</v>
      </c>
      <c r="D30" s="386"/>
      <c r="E30" s="386"/>
      <c r="F30" s="386"/>
      <c r="G30" s="386"/>
      <c r="H30" s="386"/>
      <c r="I30" s="386"/>
      <c r="J30" s="386"/>
      <c r="K30" s="386"/>
      <c r="L30" s="386"/>
      <c r="M30" s="386"/>
      <c r="N30" s="387"/>
      <c r="O30" s="347"/>
      <c r="P30" s="347"/>
      <c r="Q30" s="347"/>
      <c r="R30" s="347"/>
      <c r="S30" s="347"/>
      <c r="T30" s="347"/>
      <c r="U30" s="347"/>
      <c r="V30" s="347"/>
      <c r="W30" s="347"/>
      <c r="X30" s="347"/>
      <c r="Y30" s="347"/>
      <c r="Z30" s="347"/>
      <c r="AA30" s="347"/>
      <c r="AB30" s="347"/>
      <c r="AC30" s="347"/>
      <c r="AD30" s="347"/>
    </row>
    <row r="31" spans="3:30" x14ac:dyDescent="0.2">
      <c r="C31" s="361" t="s">
        <v>332</v>
      </c>
      <c r="D31" s="362"/>
      <c r="E31" s="362"/>
      <c r="F31" s="362"/>
      <c r="G31" s="362"/>
      <c r="H31" s="362"/>
      <c r="I31" s="362"/>
      <c r="J31" s="362"/>
      <c r="K31" s="362"/>
      <c r="L31" s="362"/>
      <c r="M31" s="362"/>
      <c r="N31" s="363"/>
      <c r="O31" s="347"/>
      <c r="P31" s="347"/>
      <c r="Q31" s="347"/>
      <c r="R31" s="347"/>
      <c r="S31" s="347"/>
      <c r="T31" s="347"/>
      <c r="U31" s="347"/>
      <c r="V31" s="347"/>
      <c r="W31" s="347"/>
      <c r="X31" s="347"/>
      <c r="Y31" s="347"/>
      <c r="Z31" s="347"/>
      <c r="AA31" s="347"/>
      <c r="AB31" s="347"/>
      <c r="AC31" s="347"/>
      <c r="AD31" s="347"/>
    </row>
    <row r="32" spans="3:30" x14ac:dyDescent="0.2">
      <c r="C32" s="361" t="s">
        <v>333</v>
      </c>
      <c r="D32" s="362"/>
      <c r="E32" s="362"/>
      <c r="F32" s="362"/>
      <c r="G32" s="362"/>
      <c r="H32" s="362"/>
      <c r="I32" s="362"/>
      <c r="J32" s="362"/>
      <c r="K32" s="362"/>
      <c r="L32" s="362"/>
      <c r="M32" s="362"/>
      <c r="N32" s="363"/>
      <c r="O32" s="347"/>
      <c r="P32" s="347"/>
      <c r="Q32" s="347"/>
      <c r="R32" s="347"/>
      <c r="S32" s="347"/>
      <c r="T32" s="347"/>
      <c r="U32" s="347"/>
      <c r="V32" s="347"/>
      <c r="W32" s="347"/>
      <c r="X32" s="347"/>
      <c r="Y32" s="347"/>
      <c r="Z32" s="347"/>
      <c r="AA32" s="347"/>
      <c r="AB32" s="347"/>
      <c r="AC32" s="347"/>
      <c r="AD32" s="347"/>
    </row>
    <row r="33" spans="3:30" hidden="1" x14ac:dyDescent="0.2">
      <c r="C33" s="361" t="s">
        <v>334</v>
      </c>
      <c r="D33" s="362"/>
      <c r="E33" s="362"/>
      <c r="F33" s="362"/>
      <c r="G33" s="362"/>
      <c r="H33" s="362"/>
      <c r="I33" s="362"/>
      <c r="J33" s="362"/>
      <c r="K33" s="362"/>
      <c r="L33" s="362"/>
      <c r="M33" s="362"/>
      <c r="N33" s="363"/>
      <c r="O33" s="347"/>
      <c r="P33" s="347"/>
      <c r="Q33" s="347"/>
      <c r="R33" s="347"/>
      <c r="S33" s="347"/>
      <c r="T33" s="347"/>
      <c r="U33" s="347"/>
      <c r="V33" s="347"/>
      <c r="W33" s="347"/>
      <c r="X33" s="347"/>
      <c r="Y33" s="347"/>
      <c r="Z33" s="347"/>
      <c r="AA33" s="347"/>
      <c r="AB33" s="347"/>
      <c r="AC33" s="347"/>
      <c r="AD33" s="347"/>
    </row>
    <row r="34" spans="3:30" x14ac:dyDescent="0.2">
      <c r="C34" s="385" t="s">
        <v>335</v>
      </c>
      <c r="D34" s="386"/>
      <c r="E34" s="386"/>
      <c r="F34" s="386"/>
      <c r="G34" s="386"/>
      <c r="H34" s="386"/>
      <c r="I34" s="386"/>
      <c r="J34" s="386"/>
      <c r="K34" s="386"/>
      <c r="L34" s="386"/>
      <c r="M34" s="386"/>
      <c r="N34" s="387"/>
      <c r="O34" s="347"/>
      <c r="P34" s="347"/>
      <c r="Q34" s="347"/>
      <c r="R34" s="347"/>
      <c r="S34" s="347"/>
      <c r="T34" s="347"/>
      <c r="U34" s="347"/>
      <c r="V34" s="347"/>
      <c r="W34" s="347"/>
      <c r="X34" s="347"/>
      <c r="Y34" s="347"/>
      <c r="Z34" s="347"/>
      <c r="AA34" s="347"/>
      <c r="AB34" s="347"/>
      <c r="AC34" s="347"/>
      <c r="AD34" s="347"/>
    </row>
    <row r="35" spans="3:30" x14ac:dyDescent="0.2">
      <c r="C35" s="385" t="s">
        <v>336</v>
      </c>
      <c r="D35" s="386"/>
      <c r="E35" s="386"/>
      <c r="F35" s="386"/>
      <c r="G35" s="386"/>
      <c r="H35" s="386"/>
      <c r="I35" s="386"/>
      <c r="J35" s="386"/>
      <c r="K35" s="386"/>
      <c r="L35" s="386"/>
      <c r="M35" s="386"/>
      <c r="N35" s="387"/>
      <c r="O35" s="347"/>
      <c r="P35" s="347"/>
      <c r="Q35" s="347"/>
      <c r="R35" s="347"/>
      <c r="S35" s="347"/>
      <c r="T35" s="347"/>
      <c r="U35" s="347"/>
      <c r="V35" s="347"/>
      <c r="W35" s="347"/>
      <c r="X35" s="347"/>
      <c r="Y35" s="347"/>
      <c r="Z35" s="347"/>
      <c r="AA35" s="347"/>
      <c r="AB35" s="347"/>
      <c r="AC35" s="347"/>
      <c r="AD35" s="347"/>
    </row>
    <row r="36" spans="3:30" x14ac:dyDescent="0.2">
      <c r="C36" s="382"/>
      <c r="D36" s="382"/>
      <c r="E36" s="382"/>
      <c r="F36" s="382"/>
      <c r="G36" s="382"/>
      <c r="H36" s="382"/>
      <c r="I36" s="382"/>
      <c r="J36" s="382"/>
      <c r="K36" s="382"/>
      <c r="L36" s="382"/>
      <c r="M36" s="382"/>
      <c r="N36" s="382"/>
      <c r="O36" s="382"/>
      <c r="P36" s="382"/>
      <c r="Q36" s="382"/>
      <c r="R36" s="382"/>
      <c r="S36" s="382"/>
      <c r="T36" s="382"/>
      <c r="U36" s="382"/>
      <c r="V36" s="382"/>
      <c r="W36" s="382"/>
      <c r="X36" s="382"/>
      <c r="Y36" s="382"/>
      <c r="Z36" s="382"/>
      <c r="AA36" s="382"/>
      <c r="AB36" s="382"/>
      <c r="AC36" s="382"/>
      <c r="AD36" s="382"/>
    </row>
    <row r="37" spans="3:30" x14ac:dyDescent="0.2">
      <c r="C37" s="356" t="s">
        <v>337</v>
      </c>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row>
    <row r="38" spans="3:30" x14ac:dyDescent="0.2">
      <c r="C38" s="372" t="s">
        <v>338</v>
      </c>
      <c r="D38" s="373"/>
      <c r="E38" s="373"/>
      <c r="F38" s="373"/>
      <c r="G38" s="373"/>
      <c r="H38" s="373"/>
      <c r="I38" s="373"/>
      <c r="J38" s="373"/>
      <c r="K38" s="373"/>
      <c r="L38" s="388"/>
      <c r="M38" s="374" t="s">
        <v>339</v>
      </c>
      <c r="N38" s="374"/>
      <c r="O38" s="374" t="s">
        <v>340</v>
      </c>
      <c r="P38" s="374"/>
      <c r="Q38" s="374" t="s">
        <v>308</v>
      </c>
      <c r="R38" s="374"/>
      <c r="S38" s="374"/>
      <c r="T38" s="374"/>
      <c r="U38" s="374"/>
      <c r="V38" s="374" t="s">
        <v>183</v>
      </c>
      <c r="W38" s="374"/>
      <c r="X38" s="374"/>
      <c r="Y38" s="374"/>
      <c r="Z38" s="374"/>
      <c r="AA38" s="374"/>
      <c r="AB38" s="374"/>
      <c r="AC38" s="374"/>
      <c r="AD38" s="374"/>
    </row>
    <row r="39" spans="3:30" x14ac:dyDescent="0.2">
      <c r="C39" s="361" t="s">
        <v>341</v>
      </c>
      <c r="D39" s="362"/>
      <c r="E39" s="362"/>
      <c r="F39" s="362"/>
      <c r="G39" s="362"/>
      <c r="H39" s="362"/>
      <c r="I39" s="362"/>
      <c r="J39" s="362"/>
      <c r="K39" s="362"/>
      <c r="L39" s="363"/>
      <c r="M39" s="347" t="s">
        <v>150</v>
      </c>
      <c r="N39" s="347"/>
      <c r="O39" s="347"/>
      <c r="P39" s="347"/>
      <c r="Q39" s="347">
        <v>1</v>
      </c>
      <c r="R39" s="347"/>
      <c r="S39" s="347"/>
      <c r="T39" s="347"/>
      <c r="U39" s="347"/>
      <c r="V39" s="368"/>
      <c r="W39" s="368"/>
      <c r="X39" s="368"/>
      <c r="Y39" s="368"/>
      <c r="Z39" s="368"/>
      <c r="AA39" s="368"/>
      <c r="AB39" s="368"/>
      <c r="AC39" s="368"/>
      <c r="AD39" s="368"/>
    </row>
    <row r="40" spans="3:30" x14ac:dyDescent="0.2">
      <c r="C40" s="361" t="s">
        <v>342</v>
      </c>
      <c r="D40" s="362"/>
      <c r="E40" s="362"/>
      <c r="F40" s="362"/>
      <c r="G40" s="362"/>
      <c r="H40" s="362"/>
      <c r="I40" s="362"/>
      <c r="J40" s="362"/>
      <c r="K40" s="362"/>
      <c r="L40" s="363"/>
      <c r="M40" s="347" t="s">
        <v>150</v>
      </c>
      <c r="N40" s="347"/>
      <c r="O40" s="347"/>
      <c r="P40" s="347"/>
      <c r="Q40" s="347">
        <v>1</v>
      </c>
      <c r="R40" s="347"/>
      <c r="S40" s="347"/>
      <c r="T40" s="347"/>
      <c r="U40" s="347"/>
      <c r="V40" s="368"/>
      <c r="W40" s="368"/>
      <c r="X40" s="368"/>
      <c r="Y40" s="368"/>
      <c r="Z40" s="368"/>
      <c r="AA40" s="368"/>
      <c r="AB40" s="368"/>
      <c r="AC40" s="368"/>
      <c r="AD40" s="368"/>
    </row>
    <row r="41" spans="3:30" x14ac:dyDescent="0.2">
      <c r="C41" s="361" t="s">
        <v>343</v>
      </c>
      <c r="D41" s="362"/>
      <c r="E41" s="362"/>
      <c r="F41" s="362"/>
      <c r="G41" s="362"/>
      <c r="H41" s="362"/>
      <c r="I41" s="362"/>
      <c r="J41" s="362"/>
      <c r="K41" s="362"/>
      <c r="L41" s="363"/>
      <c r="M41" s="347" t="s">
        <v>150</v>
      </c>
      <c r="N41" s="347"/>
      <c r="O41" s="347"/>
      <c r="P41" s="347"/>
      <c r="Q41" s="347">
        <v>1</v>
      </c>
      <c r="R41" s="347"/>
      <c r="S41" s="347"/>
      <c r="T41" s="347"/>
      <c r="U41" s="347"/>
      <c r="V41" s="368"/>
      <c r="W41" s="368"/>
      <c r="X41" s="368"/>
      <c r="Y41" s="368"/>
      <c r="Z41" s="368"/>
      <c r="AA41" s="368"/>
      <c r="AB41" s="368"/>
      <c r="AC41" s="368"/>
      <c r="AD41" s="368"/>
    </row>
    <row r="42" spans="3:30" x14ac:dyDescent="0.2">
      <c r="C42" s="361" t="s">
        <v>344</v>
      </c>
      <c r="D42" s="362"/>
      <c r="E42" s="362"/>
      <c r="F42" s="362"/>
      <c r="G42" s="362"/>
      <c r="H42" s="362"/>
      <c r="I42" s="362"/>
      <c r="J42" s="362"/>
      <c r="K42" s="362"/>
      <c r="L42" s="363"/>
      <c r="M42" s="347"/>
      <c r="N42" s="347"/>
      <c r="O42" s="347" t="s">
        <v>150</v>
      </c>
      <c r="P42" s="347"/>
      <c r="Q42" s="347"/>
      <c r="R42" s="347"/>
      <c r="S42" s="347"/>
      <c r="T42" s="347"/>
      <c r="U42" s="347"/>
      <c r="V42" s="368"/>
      <c r="W42" s="368"/>
      <c r="X42" s="368"/>
      <c r="Y42" s="368"/>
      <c r="Z42" s="368"/>
      <c r="AA42" s="368"/>
      <c r="AB42" s="368"/>
      <c r="AC42" s="368"/>
      <c r="AD42" s="368"/>
    </row>
    <row r="43" spans="3:30" x14ac:dyDescent="0.2">
      <c r="C43" s="361" t="s">
        <v>345</v>
      </c>
      <c r="D43" s="362"/>
      <c r="E43" s="362"/>
      <c r="F43" s="362"/>
      <c r="G43" s="362"/>
      <c r="H43" s="362"/>
      <c r="I43" s="362"/>
      <c r="J43" s="362"/>
      <c r="K43" s="362"/>
      <c r="L43" s="363"/>
      <c r="M43" s="347"/>
      <c r="N43" s="347"/>
      <c r="O43" s="347" t="s">
        <v>150</v>
      </c>
      <c r="P43" s="347"/>
      <c r="Q43" s="347"/>
      <c r="R43" s="347"/>
      <c r="S43" s="347"/>
      <c r="T43" s="347"/>
      <c r="U43" s="347"/>
      <c r="V43" s="368"/>
      <c r="W43" s="368"/>
      <c r="X43" s="368"/>
      <c r="Y43" s="368"/>
      <c r="Z43" s="368"/>
      <c r="AA43" s="368"/>
      <c r="AB43" s="368"/>
      <c r="AC43" s="368"/>
      <c r="AD43" s="368"/>
    </row>
    <row r="44" spans="3:30" x14ac:dyDescent="0.2">
      <c r="C44" s="361" t="s">
        <v>346</v>
      </c>
      <c r="D44" s="362"/>
      <c r="E44" s="362"/>
      <c r="F44" s="362"/>
      <c r="G44" s="362"/>
      <c r="H44" s="362"/>
      <c r="I44" s="362"/>
      <c r="J44" s="362"/>
      <c r="K44" s="362"/>
      <c r="L44" s="363"/>
      <c r="M44" s="347" t="s">
        <v>150</v>
      </c>
      <c r="N44" s="347"/>
      <c r="O44" s="347"/>
      <c r="P44" s="347"/>
      <c r="Q44" s="347">
        <v>1</v>
      </c>
      <c r="R44" s="347"/>
      <c r="S44" s="347"/>
      <c r="T44" s="347"/>
      <c r="U44" s="347"/>
      <c r="V44" s="368" t="s">
        <v>347</v>
      </c>
      <c r="W44" s="368"/>
      <c r="X44" s="368"/>
      <c r="Y44" s="368"/>
      <c r="Z44" s="368"/>
      <c r="AA44" s="368"/>
      <c r="AB44" s="368"/>
      <c r="AC44" s="368"/>
      <c r="AD44" s="368"/>
    </row>
    <row r="45" spans="3:30" x14ac:dyDescent="0.2">
      <c r="C45" s="382"/>
      <c r="D45" s="382"/>
      <c r="E45" s="382"/>
      <c r="F45" s="382"/>
      <c r="G45" s="382"/>
      <c r="H45" s="382"/>
      <c r="I45" s="382"/>
      <c r="J45" s="382"/>
      <c r="K45" s="382"/>
      <c r="L45" s="382"/>
      <c r="M45" s="382"/>
      <c r="N45" s="382"/>
      <c r="O45" s="382"/>
      <c r="P45" s="382"/>
      <c r="Q45" s="382"/>
      <c r="R45" s="382"/>
      <c r="S45" s="382"/>
      <c r="T45" s="382"/>
      <c r="U45" s="382"/>
      <c r="V45" s="382"/>
      <c r="W45" s="382"/>
      <c r="X45" s="382"/>
      <c r="Y45" s="382"/>
      <c r="Z45" s="382"/>
      <c r="AA45" s="382"/>
      <c r="AB45" s="382"/>
      <c r="AC45" s="382"/>
      <c r="AD45" s="382"/>
    </row>
    <row r="46" spans="3:30" x14ac:dyDescent="0.2">
      <c r="C46" s="356" t="s">
        <v>348</v>
      </c>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row>
    <row r="47" spans="3:30" x14ac:dyDescent="0.2">
      <c r="C47" s="378" t="s">
        <v>349</v>
      </c>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80"/>
    </row>
    <row r="48" spans="3:30" ht="25.5" customHeight="1" x14ac:dyDescent="0.2">
      <c r="C48" s="375" t="s">
        <v>350</v>
      </c>
      <c r="D48" s="376"/>
      <c r="E48" s="376"/>
      <c r="F48" s="376"/>
      <c r="G48" s="377"/>
      <c r="H48" s="375" t="s">
        <v>351</v>
      </c>
      <c r="I48" s="376"/>
      <c r="J48" s="376"/>
      <c r="K48" s="376"/>
      <c r="L48" s="377"/>
      <c r="M48" s="375" t="s">
        <v>352</v>
      </c>
      <c r="N48" s="376"/>
      <c r="O48" s="376"/>
      <c r="P48" s="376"/>
      <c r="Q48" s="376"/>
      <c r="R48" s="377"/>
      <c r="S48" s="375" t="s">
        <v>353</v>
      </c>
      <c r="T48" s="376"/>
      <c r="U48" s="376"/>
      <c r="V48" s="376"/>
      <c r="W48" s="376"/>
      <c r="X48" s="376"/>
      <c r="Y48" s="376"/>
      <c r="Z48" s="376"/>
      <c r="AA48" s="376"/>
      <c r="AB48" s="376"/>
      <c r="AC48" s="376"/>
      <c r="AD48" s="377"/>
    </row>
    <row r="49" spans="3:30" x14ac:dyDescent="0.2">
      <c r="C49" s="347"/>
      <c r="D49" s="347"/>
      <c r="E49" s="347"/>
      <c r="F49" s="347"/>
      <c r="G49" s="347"/>
      <c r="H49" s="347"/>
      <c r="I49" s="347"/>
      <c r="J49" s="347"/>
      <c r="K49" s="347"/>
      <c r="L49" s="347"/>
      <c r="M49" s="381" t="s">
        <v>339</v>
      </c>
      <c r="N49" s="381"/>
      <c r="O49" s="381"/>
      <c r="P49" s="381" t="s">
        <v>340</v>
      </c>
      <c r="Q49" s="381"/>
      <c r="R49" s="381"/>
      <c r="S49" s="347"/>
      <c r="T49" s="347"/>
      <c r="U49" s="347"/>
      <c r="V49" s="347"/>
      <c r="W49" s="347"/>
      <c r="X49" s="347"/>
      <c r="Y49" s="347"/>
      <c r="Z49" s="347"/>
      <c r="AA49" s="347"/>
      <c r="AB49" s="347"/>
      <c r="AC49" s="347"/>
      <c r="AD49" s="347"/>
    </row>
    <row r="50" spans="3:30" x14ac:dyDescent="0.2">
      <c r="C50" s="347"/>
      <c r="D50" s="347"/>
      <c r="E50" s="347"/>
      <c r="F50" s="347"/>
      <c r="G50" s="347"/>
      <c r="H50" s="347"/>
      <c r="I50" s="347"/>
      <c r="J50" s="347"/>
      <c r="K50" s="347"/>
      <c r="L50" s="347"/>
      <c r="M50" s="347"/>
      <c r="N50" s="347"/>
      <c r="O50" s="347"/>
      <c r="P50" s="406" t="s">
        <v>150</v>
      </c>
      <c r="Q50" s="406"/>
      <c r="R50" s="406"/>
      <c r="S50" s="347"/>
      <c r="T50" s="347"/>
      <c r="U50" s="347"/>
      <c r="V50" s="347"/>
      <c r="W50" s="347"/>
      <c r="X50" s="347"/>
      <c r="Y50" s="347"/>
      <c r="Z50" s="347"/>
      <c r="AA50" s="347"/>
      <c r="AB50" s="347"/>
      <c r="AC50" s="347"/>
      <c r="AD50" s="347"/>
    </row>
    <row r="51" spans="3:30" x14ac:dyDescent="0.2">
      <c r="C51" s="348" t="s">
        <v>354</v>
      </c>
      <c r="D51" s="349"/>
      <c r="E51" s="349"/>
      <c r="F51" s="349"/>
      <c r="G51" s="349"/>
      <c r="H51" s="349"/>
      <c r="I51" s="349"/>
      <c r="J51" s="349"/>
      <c r="K51" s="349"/>
      <c r="L51" s="349"/>
      <c r="M51" s="349"/>
      <c r="N51" s="349"/>
      <c r="O51" s="349"/>
      <c r="P51" s="349"/>
      <c r="Q51" s="349"/>
      <c r="R51" s="349"/>
      <c r="S51" s="349"/>
      <c r="T51" s="349"/>
      <c r="U51" s="349"/>
      <c r="V51" s="349"/>
      <c r="W51" s="349"/>
      <c r="X51" s="349"/>
      <c r="Y51" s="349"/>
      <c r="Z51" s="349"/>
      <c r="AA51" s="349"/>
      <c r="AB51" s="349"/>
      <c r="AC51" s="349"/>
      <c r="AD51" s="350"/>
    </row>
    <row r="52" spans="3:30" x14ac:dyDescent="0.2">
      <c r="C52" s="407" t="s">
        <v>355</v>
      </c>
      <c r="D52" s="407"/>
      <c r="E52" s="407"/>
      <c r="F52" s="407"/>
      <c r="G52" s="407"/>
      <c r="H52" s="407"/>
      <c r="I52" s="407"/>
      <c r="J52" s="407"/>
      <c r="K52" s="407"/>
      <c r="L52" s="407"/>
      <c r="M52" s="407"/>
      <c r="N52" s="407"/>
      <c r="O52" s="407"/>
      <c r="P52" s="407"/>
      <c r="Q52" s="407"/>
      <c r="R52" s="407"/>
      <c r="S52" s="407"/>
      <c r="T52" s="407"/>
      <c r="U52" s="407"/>
      <c r="V52" s="407"/>
      <c r="W52" s="407"/>
      <c r="X52" s="407"/>
      <c r="Y52" s="407"/>
      <c r="Z52" s="407"/>
      <c r="AA52" s="407"/>
      <c r="AB52" s="407"/>
      <c r="AC52" s="407"/>
      <c r="AD52" s="407"/>
    </row>
    <row r="53" spans="3:30" ht="25.5" customHeight="1" x14ac:dyDescent="0.2">
      <c r="C53" s="375" t="s">
        <v>350</v>
      </c>
      <c r="D53" s="376"/>
      <c r="E53" s="376"/>
      <c r="F53" s="376"/>
      <c r="G53" s="377"/>
      <c r="H53" s="375" t="s">
        <v>351</v>
      </c>
      <c r="I53" s="376"/>
      <c r="J53" s="376"/>
      <c r="K53" s="376"/>
      <c r="L53" s="377"/>
      <c r="M53" s="375" t="s">
        <v>352</v>
      </c>
      <c r="N53" s="376"/>
      <c r="O53" s="376"/>
      <c r="P53" s="376"/>
      <c r="Q53" s="376"/>
      <c r="R53" s="377"/>
      <c r="S53" s="375" t="s">
        <v>353</v>
      </c>
      <c r="T53" s="376"/>
      <c r="U53" s="376"/>
      <c r="V53" s="376"/>
      <c r="W53" s="376"/>
      <c r="X53" s="376"/>
      <c r="Y53" s="376"/>
      <c r="Z53" s="376"/>
      <c r="AA53" s="376"/>
      <c r="AB53" s="376"/>
      <c r="AC53" s="376"/>
      <c r="AD53" s="377"/>
    </row>
    <row r="54" spans="3:30" x14ac:dyDescent="0.2">
      <c r="C54" s="347"/>
      <c r="D54" s="347"/>
      <c r="E54" s="347"/>
      <c r="F54" s="347"/>
      <c r="G54" s="347"/>
      <c r="H54" s="347"/>
      <c r="I54" s="347"/>
      <c r="J54" s="347"/>
      <c r="K54" s="347"/>
      <c r="L54" s="347"/>
      <c r="M54" s="381" t="s">
        <v>339</v>
      </c>
      <c r="N54" s="381"/>
      <c r="O54" s="381"/>
      <c r="P54" s="381" t="s">
        <v>340</v>
      </c>
      <c r="Q54" s="381"/>
      <c r="R54" s="381"/>
      <c r="S54" s="347"/>
      <c r="T54" s="347"/>
      <c r="U54" s="347"/>
      <c r="V54" s="347"/>
      <c r="W54" s="347"/>
      <c r="X54" s="347"/>
      <c r="Y54" s="347"/>
      <c r="Z54" s="347"/>
      <c r="AA54" s="347"/>
      <c r="AB54" s="347"/>
      <c r="AC54" s="347"/>
      <c r="AD54" s="347"/>
    </row>
    <row r="55" spans="3:30" x14ac:dyDescent="0.2">
      <c r="C55" s="364"/>
      <c r="D55" s="365"/>
      <c r="E55" s="365"/>
      <c r="F55" s="365"/>
      <c r="G55" s="367"/>
      <c r="H55" s="364"/>
      <c r="I55" s="365"/>
      <c r="J55" s="365"/>
      <c r="K55" s="365"/>
      <c r="L55" s="367"/>
      <c r="M55" s="395"/>
      <c r="N55" s="396"/>
      <c r="O55" s="397"/>
      <c r="P55" s="398" t="s">
        <v>150</v>
      </c>
      <c r="Q55" s="399"/>
      <c r="R55" s="400"/>
      <c r="S55" s="364"/>
      <c r="T55" s="365"/>
      <c r="U55" s="365"/>
      <c r="V55" s="365"/>
      <c r="W55" s="365"/>
      <c r="X55" s="365"/>
      <c r="Y55" s="365"/>
      <c r="Z55" s="365"/>
      <c r="AA55" s="365"/>
      <c r="AB55" s="365"/>
      <c r="AC55" s="365"/>
      <c r="AD55" s="367"/>
    </row>
    <row r="56" spans="3:30" ht="15.75" customHeight="1" x14ac:dyDescent="0.2">
      <c r="C56" s="384"/>
      <c r="D56" s="384"/>
      <c r="E56" s="384"/>
      <c r="F56" s="384"/>
      <c r="G56" s="384"/>
      <c r="H56" s="384"/>
      <c r="I56" s="384"/>
      <c r="J56" s="384"/>
      <c r="K56" s="384"/>
      <c r="L56" s="384"/>
      <c r="M56" s="383"/>
      <c r="N56" s="383"/>
      <c r="O56" s="383"/>
      <c r="P56" s="383"/>
      <c r="Q56" s="383"/>
      <c r="R56" s="383"/>
      <c r="S56" s="383"/>
      <c r="T56" s="383"/>
      <c r="U56" s="383"/>
      <c r="V56" s="383"/>
      <c r="W56" s="383"/>
      <c r="X56" s="383"/>
      <c r="Y56" s="383"/>
      <c r="Z56" s="383"/>
      <c r="AA56" s="383"/>
      <c r="AB56" s="383"/>
      <c r="AC56" s="383"/>
      <c r="AD56" s="383"/>
    </row>
    <row r="57" spans="3:30" ht="17.25" customHeight="1" x14ac:dyDescent="0.2">
      <c r="C57" s="107"/>
      <c r="D57" s="108"/>
      <c r="E57" s="108"/>
      <c r="F57" s="108"/>
      <c r="G57" s="108"/>
      <c r="H57" s="108"/>
      <c r="I57" s="108"/>
      <c r="J57" s="108"/>
      <c r="K57" s="108"/>
      <c r="L57" s="108"/>
      <c r="M57" s="149"/>
      <c r="N57" s="149"/>
      <c r="O57" s="149"/>
      <c r="P57" s="149"/>
      <c r="Q57" s="149"/>
      <c r="R57" s="149"/>
      <c r="S57" s="149"/>
      <c r="T57" s="149"/>
      <c r="U57" s="149"/>
      <c r="V57" s="149"/>
      <c r="W57" s="149"/>
      <c r="X57" s="149"/>
      <c r="Y57" s="149"/>
      <c r="Z57" s="149"/>
      <c r="AA57" s="149"/>
      <c r="AB57" s="149"/>
      <c r="AC57" s="149"/>
      <c r="AD57" s="150"/>
    </row>
    <row r="58" spans="3:30" ht="30" customHeight="1" x14ac:dyDescent="0.2">
      <c r="C58" s="389" t="s">
        <v>356</v>
      </c>
      <c r="D58" s="390"/>
      <c r="E58" s="390"/>
      <c r="F58" s="390"/>
      <c r="G58" s="390"/>
      <c r="H58" s="390"/>
      <c r="I58" s="390"/>
      <c r="J58" s="390"/>
      <c r="K58" s="390"/>
      <c r="L58" s="390"/>
      <c r="M58" s="390"/>
      <c r="N58" s="390"/>
      <c r="O58" s="390"/>
      <c r="P58" s="390"/>
      <c r="Q58" s="390"/>
      <c r="R58" s="390"/>
      <c r="S58" s="390"/>
      <c r="T58" s="390"/>
      <c r="U58" s="390"/>
      <c r="V58" s="390"/>
      <c r="W58" s="390"/>
      <c r="X58" s="390"/>
      <c r="Y58" s="390"/>
      <c r="Z58" s="390"/>
      <c r="AA58" s="390"/>
      <c r="AB58" s="390"/>
      <c r="AC58" s="390"/>
      <c r="AD58" s="391"/>
    </row>
    <row r="59" spans="3:30" x14ac:dyDescent="0.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row>
    <row r="60" spans="3:30" x14ac:dyDescent="0.2">
      <c r="C60" s="366" t="s">
        <v>357</v>
      </c>
      <c r="D60" s="366"/>
      <c r="E60" s="366"/>
      <c r="F60" s="366"/>
      <c r="G60" s="366"/>
      <c r="H60" s="366"/>
      <c r="I60" s="366"/>
      <c r="J60" s="366"/>
      <c r="K60" s="366"/>
      <c r="L60" s="366"/>
      <c r="M60" s="366"/>
      <c r="N60" s="366"/>
      <c r="O60" s="366"/>
      <c r="P60" s="366"/>
      <c r="Q60" s="366"/>
      <c r="R60" s="366"/>
      <c r="S60" s="366"/>
      <c r="T60" s="366"/>
      <c r="U60" s="366"/>
      <c r="V60" s="366"/>
      <c r="W60" s="366"/>
      <c r="X60" s="366"/>
      <c r="Y60" s="366"/>
      <c r="Z60" s="366"/>
      <c r="AA60" s="366"/>
      <c r="AB60" s="366"/>
      <c r="AC60" s="366"/>
      <c r="AD60" s="366"/>
    </row>
    <row r="61" spans="3:30" x14ac:dyDescent="0.2">
      <c r="C61" s="372" t="s">
        <v>308</v>
      </c>
      <c r="D61" s="373"/>
      <c r="E61" s="373"/>
      <c r="F61" s="373"/>
      <c r="G61" s="373"/>
      <c r="H61" s="373"/>
      <c r="I61" s="373"/>
      <c r="J61" s="373"/>
      <c r="K61" s="373"/>
      <c r="L61" s="374" t="s">
        <v>358</v>
      </c>
      <c r="M61" s="374"/>
      <c r="N61" s="374"/>
      <c r="O61" s="374"/>
      <c r="P61" s="374"/>
      <c r="Q61" s="374"/>
      <c r="R61" s="374"/>
      <c r="S61" s="374"/>
      <c r="T61" s="374"/>
      <c r="U61" s="374" t="s">
        <v>183</v>
      </c>
      <c r="V61" s="374"/>
      <c r="W61" s="374"/>
      <c r="X61" s="374"/>
      <c r="Y61" s="374"/>
      <c r="Z61" s="374"/>
      <c r="AA61" s="374"/>
      <c r="AB61" s="374"/>
      <c r="AC61" s="374"/>
      <c r="AD61" s="374"/>
    </row>
    <row r="62" spans="3:30" x14ac:dyDescent="0.2">
      <c r="C62" s="364">
        <v>1</v>
      </c>
      <c r="D62" s="365"/>
      <c r="E62" s="365"/>
      <c r="F62" s="365"/>
      <c r="G62" s="365"/>
      <c r="H62" s="365"/>
      <c r="I62" s="365"/>
      <c r="J62" s="365"/>
      <c r="K62" s="365"/>
      <c r="L62" s="394" t="s">
        <v>359</v>
      </c>
      <c r="M62" s="394"/>
      <c r="N62" s="394"/>
      <c r="O62" s="394"/>
      <c r="P62" s="394"/>
      <c r="Q62" s="394"/>
      <c r="R62" s="394"/>
      <c r="S62" s="394"/>
      <c r="T62" s="394"/>
      <c r="U62" s="347" t="s">
        <v>360</v>
      </c>
      <c r="V62" s="347"/>
      <c r="W62" s="347"/>
      <c r="X62" s="347"/>
      <c r="Y62" s="347"/>
      <c r="Z62" s="347"/>
      <c r="AA62" s="347"/>
      <c r="AB62" s="347"/>
      <c r="AC62" s="347"/>
      <c r="AD62" s="347"/>
    </row>
    <row r="63" spans="3:30" x14ac:dyDescent="0.2">
      <c r="C63" s="364">
        <v>2</v>
      </c>
      <c r="D63" s="365"/>
      <c r="E63" s="365"/>
      <c r="F63" s="365"/>
      <c r="G63" s="365"/>
      <c r="H63" s="365"/>
      <c r="I63" s="365"/>
      <c r="J63" s="365"/>
      <c r="K63" s="367"/>
      <c r="L63" s="369" t="s">
        <v>359</v>
      </c>
      <c r="M63" s="370"/>
      <c r="N63" s="370"/>
      <c r="O63" s="370"/>
      <c r="P63" s="370"/>
      <c r="Q63" s="370"/>
      <c r="R63" s="370"/>
      <c r="S63" s="370"/>
      <c r="T63" s="371"/>
      <c r="U63" s="364" t="s">
        <v>361</v>
      </c>
      <c r="V63" s="365"/>
      <c r="W63" s="365"/>
      <c r="X63" s="365"/>
      <c r="Y63" s="365"/>
      <c r="Z63" s="365"/>
      <c r="AA63" s="365"/>
      <c r="AB63" s="365"/>
      <c r="AC63" s="365"/>
      <c r="AD63" s="367"/>
    </row>
    <row r="64" spans="3:30" x14ac:dyDescent="0.2">
      <c r="C64" s="364"/>
      <c r="D64" s="365"/>
      <c r="E64" s="365"/>
      <c r="F64" s="365"/>
      <c r="G64" s="365"/>
      <c r="H64" s="365"/>
      <c r="I64" s="365"/>
      <c r="J64" s="365"/>
      <c r="K64" s="367"/>
      <c r="L64" s="151"/>
      <c r="M64" s="152"/>
      <c r="N64" s="152"/>
      <c r="O64" s="152"/>
      <c r="P64" s="152"/>
      <c r="Q64" s="152"/>
      <c r="R64" s="152"/>
      <c r="S64" s="152"/>
      <c r="T64" s="153"/>
      <c r="U64" s="364"/>
      <c r="V64" s="365"/>
      <c r="W64" s="365"/>
      <c r="X64" s="365"/>
      <c r="Y64" s="365"/>
      <c r="Z64" s="365"/>
      <c r="AA64" s="365"/>
      <c r="AB64" s="365"/>
      <c r="AC64" s="365"/>
      <c r="AD64" s="367"/>
    </row>
    <row r="65" spans="3:30" x14ac:dyDescent="0.2">
      <c r="C65" s="364"/>
      <c r="D65" s="365"/>
      <c r="E65" s="365"/>
      <c r="F65" s="365"/>
      <c r="G65" s="365"/>
      <c r="H65" s="365"/>
      <c r="I65" s="365"/>
      <c r="J65" s="365"/>
      <c r="K65" s="365"/>
      <c r="L65" s="347"/>
      <c r="M65" s="347"/>
      <c r="N65" s="347"/>
      <c r="O65" s="347"/>
      <c r="P65" s="347"/>
      <c r="Q65" s="347"/>
      <c r="R65" s="347"/>
      <c r="S65" s="347"/>
      <c r="T65" s="347"/>
      <c r="U65" s="347"/>
      <c r="V65" s="347"/>
      <c r="W65" s="347"/>
      <c r="X65" s="347"/>
      <c r="Y65" s="347"/>
      <c r="Z65" s="347"/>
      <c r="AA65" s="347"/>
      <c r="AB65" s="347"/>
      <c r="AC65" s="347"/>
      <c r="AD65" s="347"/>
    </row>
    <row r="66" spans="3:30" x14ac:dyDescent="0.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2"/>
      <c r="AA66" s="382"/>
      <c r="AB66" s="382"/>
      <c r="AC66" s="382"/>
      <c r="AD66" s="382"/>
    </row>
    <row r="67" spans="3:30" x14ac:dyDescent="0.2">
      <c r="C67" s="366" t="s">
        <v>362</v>
      </c>
      <c r="D67" s="366"/>
      <c r="E67" s="366"/>
      <c r="F67" s="366"/>
      <c r="G67" s="366"/>
      <c r="H67" s="366"/>
      <c r="I67" s="366"/>
      <c r="J67" s="366"/>
      <c r="K67" s="366"/>
      <c r="L67" s="366"/>
      <c r="M67" s="366"/>
      <c r="N67" s="366"/>
      <c r="O67" s="366"/>
      <c r="P67" s="366"/>
      <c r="Q67" s="366"/>
      <c r="R67" s="366"/>
      <c r="S67" s="366"/>
      <c r="T67" s="366"/>
      <c r="U67" s="366"/>
      <c r="V67" s="366"/>
      <c r="W67" s="366"/>
      <c r="X67" s="366"/>
      <c r="Y67" s="366"/>
      <c r="Z67" s="366"/>
      <c r="AA67" s="366"/>
      <c r="AB67" s="366"/>
      <c r="AC67" s="366"/>
      <c r="AD67" s="366"/>
    </row>
    <row r="68" spans="3:30" ht="26.25" customHeight="1" x14ac:dyDescent="0.2">
      <c r="C68" s="352" t="s">
        <v>363</v>
      </c>
      <c r="D68" s="353"/>
      <c r="E68" s="353"/>
      <c r="F68" s="353"/>
      <c r="G68" s="353"/>
      <c r="H68" s="354"/>
      <c r="I68" s="389" t="s">
        <v>364</v>
      </c>
      <c r="J68" s="390"/>
      <c r="K68" s="390"/>
      <c r="L68" s="390"/>
      <c r="M68" s="390"/>
      <c r="N68" s="390"/>
      <c r="O68" s="390"/>
      <c r="P68" s="390"/>
      <c r="Q68" s="390"/>
      <c r="R68" s="390"/>
      <c r="S68" s="390"/>
      <c r="T68" s="390"/>
      <c r="U68" s="390"/>
      <c r="V68" s="391"/>
      <c r="W68" s="361"/>
      <c r="X68" s="362"/>
      <c r="Y68" s="362"/>
      <c r="Z68" s="362"/>
      <c r="AA68" s="362"/>
      <c r="AB68" s="362"/>
      <c r="AC68" s="362"/>
      <c r="AD68" s="363"/>
    </row>
    <row r="69" spans="3:30" x14ac:dyDescent="0.2">
      <c r="C69" s="355"/>
      <c r="D69" s="356"/>
      <c r="E69" s="356"/>
      <c r="F69" s="356"/>
      <c r="G69" s="356"/>
      <c r="H69" s="357"/>
      <c r="I69" s="368" t="s">
        <v>365</v>
      </c>
      <c r="J69" s="368"/>
      <c r="K69" s="368"/>
      <c r="L69" s="368"/>
      <c r="M69" s="368"/>
      <c r="N69" s="368"/>
      <c r="O69" s="368"/>
      <c r="P69" s="368"/>
      <c r="Q69" s="368"/>
      <c r="R69" s="368"/>
      <c r="S69" s="368"/>
      <c r="T69" s="368"/>
      <c r="U69" s="368"/>
      <c r="V69" s="368"/>
      <c r="W69" s="361" t="s">
        <v>366</v>
      </c>
      <c r="X69" s="362"/>
      <c r="Y69" s="362"/>
      <c r="Z69" s="362"/>
      <c r="AA69" s="362"/>
      <c r="AB69" s="362"/>
      <c r="AC69" s="362"/>
      <c r="AD69" s="363"/>
    </row>
    <row r="70" spans="3:30" x14ac:dyDescent="0.2">
      <c r="C70" s="355"/>
      <c r="D70" s="356"/>
      <c r="E70" s="356"/>
      <c r="F70" s="356"/>
      <c r="G70" s="356"/>
      <c r="H70" s="357"/>
      <c r="I70" s="368" t="s">
        <v>367</v>
      </c>
      <c r="J70" s="368"/>
      <c r="K70" s="368"/>
      <c r="L70" s="368"/>
      <c r="M70" s="368"/>
      <c r="N70" s="368"/>
      <c r="O70" s="368"/>
      <c r="P70" s="368"/>
      <c r="Q70" s="368"/>
      <c r="R70" s="368"/>
      <c r="S70" s="368"/>
      <c r="T70" s="368"/>
      <c r="U70" s="368"/>
      <c r="V70" s="368"/>
      <c r="W70" s="361"/>
      <c r="X70" s="362"/>
      <c r="Y70" s="362"/>
      <c r="Z70" s="362"/>
      <c r="AA70" s="362"/>
      <c r="AB70" s="362"/>
      <c r="AC70" s="362"/>
      <c r="AD70" s="363"/>
    </row>
    <row r="71" spans="3:30" x14ac:dyDescent="0.2">
      <c r="C71" s="358"/>
      <c r="D71" s="359"/>
      <c r="E71" s="359"/>
      <c r="F71" s="359"/>
      <c r="G71" s="359"/>
      <c r="H71" s="360"/>
      <c r="I71" s="368" t="s">
        <v>368</v>
      </c>
      <c r="J71" s="368"/>
      <c r="K71" s="368"/>
      <c r="L71" s="368"/>
      <c r="M71" s="368"/>
      <c r="N71" s="368"/>
      <c r="O71" s="368"/>
      <c r="P71" s="368"/>
      <c r="Q71" s="368"/>
      <c r="R71" s="368"/>
      <c r="S71" s="368"/>
      <c r="T71" s="368"/>
      <c r="U71" s="368"/>
      <c r="V71" s="368"/>
      <c r="W71" s="361" t="s">
        <v>369</v>
      </c>
      <c r="X71" s="362"/>
      <c r="Y71" s="362"/>
      <c r="Z71" s="362"/>
      <c r="AA71" s="362"/>
      <c r="AB71" s="362"/>
      <c r="AC71" s="362"/>
      <c r="AD71" s="363"/>
    </row>
    <row r="72" spans="3:30" ht="27.75" customHeight="1" x14ac:dyDescent="0.2">
      <c r="C72" s="351" t="s">
        <v>370</v>
      </c>
      <c r="D72" s="351"/>
      <c r="E72" s="351"/>
      <c r="F72" s="351"/>
      <c r="G72" s="351"/>
      <c r="H72" s="351"/>
      <c r="I72" s="361" t="s">
        <v>371</v>
      </c>
      <c r="J72" s="362"/>
      <c r="K72" s="362"/>
      <c r="L72" s="362"/>
      <c r="M72" s="362"/>
      <c r="N72" s="362"/>
      <c r="O72" s="362"/>
      <c r="P72" s="362"/>
      <c r="Q72" s="362"/>
      <c r="R72" s="362"/>
      <c r="S72" s="362"/>
      <c r="T72" s="362"/>
      <c r="U72" s="362"/>
      <c r="V72" s="363"/>
      <c r="W72" s="361"/>
      <c r="X72" s="362"/>
      <c r="Y72" s="362"/>
      <c r="Z72" s="362"/>
      <c r="AA72" s="362"/>
      <c r="AB72" s="362"/>
      <c r="AC72" s="362"/>
      <c r="AD72" s="363"/>
    </row>
    <row r="73" spans="3:30" ht="26.25" customHeight="1" x14ac:dyDescent="0.2">
      <c r="C73" s="351" t="s">
        <v>372</v>
      </c>
      <c r="D73" s="351"/>
      <c r="E73" s="351"/>
      <c r="F73" s="351"/>
      <c r="G73" s="351"/>
      <c r="H73" s="351"/>
      <c r="I73" s="351"/>
      <c r="J73" s="351"/>
      <c r="K73" s="351"/>
      <c r="L73" s="351"/>
      <c r="M73" s="351"/>
      <c r="N73" s="351"/>
      <c r="O73" s="351"/>
      <c r="P73" s="351"/>
      <c r="Q73" s="351"/>
      <c r="R73" s="351"/>
      <c r="S73" s="351"/>
      <c r="T73" s="351"/>
      <c r="U73" s="351"/>
      <c r="V73" s="351"/>
      <c r="W73" s="361"/>
      <c r="X73" s="362"/>
      <c r="Y73" s="362"/>
      <c r="Z73" s="362"/>
      <c r="AA73" s="362"/>
      <c r="AB73" s="362"/>
      <c r="AC73" s="362"/>
      <c r="AD73" s="363"/>
    </row>
    <row r="74" spans="3:30" x14ac:dyDescent="0.2">
      <c r="C74" s="352" t="s">
        <v>373</v>
      </c>
      <c r="D74" s="353"/>
      <c r="E74" s="353"/>
      <c r="F74" s="353"/>
      <c r="G74" s="353"/>
      <c r="H74" s="354"/>
      <c r="I74" s="361" t="s">
        <v>374</v>
      </c>
      <c r="J74" s="362"/>
      <c r="K74" s="362"/>
      <c r="L74" s="362"/>
      <c r="M74" s="362"/>
      <c r="N74" s="362"/>
      <c r="O74" s="362"/>
      <c r="P74" s="362"/>
      <c r="Q74" s="362"/>
      <c r="R74" s="362"/>
      <c r="S74" s="362"/>
      <c r="T74" s="362"/>
      <c r="U74" s="362"/>
      <c r="V74" s="363"/>
      <c r="W74" s="361" t="s">
        <v>375</v>
      </c>
      <c r="X74" s="362"/>
      <c r="Y74" s="362"/>
      <c r="Z74" s="362"/>
      <c r="AA74" s="362"/>
      <c r="AB74" s="362"/>
      <c r="AC74" s="362"/>
      <c r="AD74" s="363"/>
    </row>
    <row r="75" spans="3:30" ht="18.75" customHeight="1" x14ac:dyDescent="0.2">
      <c r="C75" s="355"/>
      <c r="D75" s="356"/>
      <c r="E75" s="356"/>
      <c r="F75" s="356"/>
      <c r="G75" s="356"/>
      <c r="H75" s="357"/>
      <c r="I75" s="361" t="s">
        <v>376</v>
      </c>
      <c r="J75" s="362"/>
      <c r="K75" s="362"/>
      <c r="L75" s="362"/>
      <c r="M75" s="362"/>
      <c r="N75" s="362"/>
      <c r="O75" s="362"/>
      <c r="P75" s="362"/>
      <c r="Q75" s="362"/>
      <c r="R75" s="362"/>
      <c r="S75" s="362"/>
      <c r="T75" s="362"/>
      <c r="U75" s="362"/>
      <c r="V75" s="363"/>
      <c r="W75" s="364"/>
      <c r="X75" s="365"/>
      <c r="Y75" s="365"/>
      <c r="Z75" s="365"/>
      <c r="AA75" s="365"/>
      <c r="AB75" s="365"/>
      <c r="AC75" s="365"/>
      <c r="AD75" s="367"/>
    </row>
    <row r="76" spans="3:30" x14ac:dyDescent="0.2">
      <c r="C76" s="355"/>
      <c r="D76" s="356"/>
      <c r="E76" s="356"/>
      <c r="F76" s="356"/>
      <c r="G76" s="356"/>
      <c r="H76" s="357"/>
      <c r="I76" s="361" t="s">
        <v>377</v>
      </c>
      <c r="J76" s="362"/>
      <c r="K76" s="362"/>
      <c r="L76" s="362"/>
      <c r="M76" s="362"/>
      <c r="N76" s="362"/>
      <c r="O76" s="362"/>
      <c r="P76" s="362"/>
      <c r="Q76" s="362"/>
      <c r="R76" s="362"/>
      <c r="S76" s="362"/>
      <c r="T76" s="362"/>
      <c r="U76" s="362"/>
      <c r="V76" s="363"/>
      <c r="W76" s="361"/>
      <c r="X76" s="362"/>
      <c r="Y76" s="362"/>
      <c r="Z76" s="362"/>
      <c r="AA76" s="362"/>
      <c r="AB76" s="362"/>
      <c r="AC76" s="362"/>
      <c r="AD76" s="363"/>
    </row>
    <row r="77" spans="3:30" x14ac:dyDescent="0.2">
      <c r="C77" s="355"/>
      <c r="D77" s="356"/>
      <c r="E77" s="356"/>
      <c r="F77" s="356"/>
      <c r="G77" s="356"/>
      <c r="H77" s="357"/>
      <c r="I77" s="361" t="s">
        <v>378</v>
      </c>
      <c r="J77" s="362"/>
      <c r="K77" s="362"/>
      <c r="L77" s="362"/>
      <c r="M77" s="362"/>
      <c r="N77" s="362"/>
      <c r="O77" s="362"/>
      <c r="P77" s="362"/>
      <c r="Q77" s="362"/>
      <c r="R77" s="362"/>
      <c r="S77" s="362"/>
      <c r="T77" s="362"/>
      <c r="U77" s="362"/>
      <c r="V77" s="363"/>
      <c r="W77" s="361"/>
      <c r="X77" s="362"/>
      <c r="Y77" s="362"/>
      <c r="Z77" s="362"/>
      <c r="AA77" s="362"/>
      <c r="AB77" s="362"/>
      <c r="AC77" s="362"/>
      <c r="AD77" s="363"/>
    </row>
    <row r="78" spans="3:30" hidden="1" x14ac:dyDescent="0.2">
      <c r="C78" s="358"/>
      <c r="D78" s="359"/>
      <c r="E78" s="359"/>
      <c r="F78" s="359"/>
      <c r="G78" s="359"/>
      <c r="H78" s="360"/>
      <c r="I78" s="361" t="s">
        <v>379</v>
      </c>
      <c r="J78" s="362"/>
      <c r="K78" s="362"/>
      <c r="L78" s="362"/>
      <c r="M78" s="362"/>
      <c r="N78" s="362"/>
      <c r="O78" s="362"/>
      <c r="P78" s="362"/>
      <c r="Q78" s="362"/>
      <c r="R78" s="362"/>
      <c r="S78" s="362"/>
      <c r="T78" s="362"/>
      <c r="U78" s="362"/>
      <c r="V78" s="363"/>
      <c r="W78" s="361"/>
      <c r="X78" s="362"/>
      <c r="Y78" s="362"/>
      <c r="Z78" s="362"/>
      <c r="AA78" s="362"/>
      <c r="AB78" s="362"/>
      <c r="AC78" s="362"/>
      <c r="AD78" s="363"/>
    </row>
    <row r="79" spans="3:30" x14ac:dyDescent="0.2">
      <c r="C79" s="385" t="s">
        <v>380</v>
      </c>
      <c r="D79" s="386"/>
      <c r="E79" s="386"/>
      <c r="F79" s="386"/>
      <c r="G79" s="386"/>
      <c r="H79" s="386"/>
      <c r="I79" s="386"/>
      <c r="J79" s="386"/>
      <c r="K79" s="386"/>
      <c r="L79" s="386"/>
      <c r="M79" s="386"/>
      <c r="N79" s="386"/>
      <c r="O79" s="386"/>
      <c r="P79" s="386"/>
      <c r="Q79" s="386"/>
      <c r="R79" s="386"/>
      <c r="S79" s="386"/>
      <c r="T79" s="386"/>
      <c r="U79" s="386"/>
      <c r="V79" s="387"/>
      <c r="W79" s="361"/>
      <c r="X79" s="362"/>
      <c r="Y79" s="362"/>
      <c r="Z79" s="362"/>
      <c r="AA79" s="362"/>
      <c r="AB79" s="362"/>
      <c r="AC79" s="362"/>
      <c r="AD79" s="363"/>
    </row>
    <row r="80" spans="3:30" ht="22.9" customHeight="1" x14ac:dyDescent="0.2">
      <c r="C80" s="154"/>
      <c r="D80" s="154"/>
      <c r="E80" s="154"/>
      <c r="F80" s="154"/>
      <c r="G80" s="154"/>
      <c r="H80" s="154"/>
      <c r="I80" s="154"/>
      <c r="J80" s="154"/>
      <c r="K80" s="154"/>
      <c r="L80" s="154"/>
      <c r="M80" s="154"/>
      <c r="N80" s="154"/>
      <c r="O80" s="154"/>
      <c r="P80" s="154"/>
      <c r="Q80" s="154"/>
      <c r="R80" s="154"/>
      <c r="S80" s="154"/>
      <c r="T80" s="154"/>
      <c r="U80" s="154"/>
      <c r="V80" s="154"/>
      <c r="W80" s="109"/>
      <c r="X80" s="109"/>
      <c r="Y80" s="109"/>
      <c r="Z80" s="109"/>
      <c r="AA80" s="109"/>
      <c r="AB80" s="109"/>
      <c r="AC80" s="109"/>
      <c r="AD80" s="109"/>
    </row>
    <row r="81" spans="3:30" ht="28.9" customHeight="1" x14ac:dyDescent="0.25">
      <c r="C81" s="148"/>
      <c r="D81" s="290" t="s">
        <v>134</v>
      </c>
      <c r="E81" s="290"/>
      <c r="F81" s="290"/>
      <c r="G81" s="290"/>
      <c r="H81" s="290"/>
      <c r="I81" s="290"/>
      <c r="J81" s="290"/>
      <c r="K81" s="290"/>
      <c r="L81" s="290"/>
      <c r="M81" s="148"/>
      <c r="N81" s="148"/>
      <c r="O81" s="148"/>
      <c r="P81" s="148"/>
      <c r="Q81" s="148"/>
      <c r="R81" s="148"/>
      <c r="S81" s="148"/>
      <c r="T81" s="148"/>
      <c r="U81" s="148"/>
      <c r="V81" s="148"/>
      <c r="W81" s="148"/>
      <c r="X81" s="148"/>
      <c r="Y81" s="148"/>
      <c r="Z81" s="148"/>
      <c r="AA81" s="148"/>
      <c r="AB81" s="148"/>
      <c r="AC81" s="148"/>
      <c r="AD81" s="148"/>
    </row>
    <row r="82" spans="3:30" ht="18" customHeight="1" x14ac:dyDescent="0.25">
      <c r="C82" s="148"/>
      <c r="D82" s="290" t="s">
        <v>135</v>
      </c>
      <c r="E82" s="290"/>
      <c r="F82" s="290"/>
      <c r="G82" s="290"/>
      <c r="H82" s="290"/>
      <c r="I82" s="290"/>
      <c r="J82" s="290"/>
      <c r="K82" s="290"/>
      <c r="M82" s="148"/>
      <c r="N82" s="148"/>
      <c r="O82" s="148"/>
      <c r="P82" s="148"/>
      <c r="Q82" s="148"/>
      <c r="R82" s="148"/>
      <c r="S82" s="148"/>
      <c r="T82" s="148"/>
      <c r="U82" s="148"/>
      <c r="V82" s="148"/>
      <c r="W82" s="148"/>
      <c r="X82" s="148"/>
      <c r="Y82" s="148"/>
      <c r="Z82" s="148"/>
      <c r="AA82" s="148"/>
      <c r="AB82" s="148"/>
      <c r="AC82" s="148"/>
      <c r="AD82" s="148"/>
    </row>
    <row r="83" spans="3:30" ht="18" customHeight="1" x14ac:dyDescent="0.25">
      <c r="C83" s="148"/>
      <c r="D83" s="290" t="s">
        <v>136</v>
      </c>
      <c r="E83" s="290"/>
      <c r="F83" s="290"/>
      <c r="G83" s="290"/>
      <c r="H83" s="290"/>
      <c r="I83" s="290"/>
      <c r="J83" s="290"/>
      <c r="K83" s="290"/>
      <c r="L83" s="290"/>
      <c r="M83" s="290"/>
      <c r="N83" s="290"/>
      <c r="O83" s="148"/>
      <c r="P83" s="148"/>
      <c r="Q83" s="148"/>
      <c r="R83" s="148"/>
      <c r="S83" s="148"/>
      <c r="T83" s="148"/>
      <c r="U83" s="148"/>
      <c r="V83" s="148"/>
      <c r="W83" s="148"/>
      <c r="X83" s="148"/>
      <c r="Y83" s="148"/>
      <c r="Z83" s="148"/>
      <c r="AA83" s="148"/>
      <c r="AB83" s="148"/>
      <c r="AC83" s="148"/>
      <c r="AD83" s="148"/>
    </row>
    <row r="84" spans="3:30" ht="18" customHeight="1" x14ac:dyDescent="0.25">
      <c r="C84" s="148"/>
      <c r="D84" s="290" t="s">
        <v>173</v>
      </c>
      <c r="E84" s="290"/>
      <c r="F84" s="290"/>
      <c r="G84" s="290"/>
      <c r="H84" s="290"/>
      <c r="I84" s="290"/>
      <c r="J84" s="290"/>
      <c r="M84" s="148"/>
      <c r="N84" s="148"/>
      <c r="O84" s="148"/>
      <c r="P84" s="148"/>
      <c r="Q84" s="148"/>
      <c r="R84" s="148"/>
      <c r="S84" s="148"/>
      <c r="T84" s="148"/>
      <c r="U84" s="148"/>
      <c r="V84" s="148"/>
      <c r="W84" s="148"/>
      <c r="X84" s="148"/>
      <c r="Y84" s="148"/>
      <c r="Z84" s="148"/>
      <c r="AA84" s="148"/>
      <c r="AB84" s="148"/>
      <c r="AC84" s="148"/>
      <c r="AD84" s="148"/>
    </row>
    <row r="85" spans="3:30" x14ac:dyDescent="0.2">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row>
    <row r="86" spans="3:30" s="1" customFormat="1" ht="45.75" customHeight="1" x14ac:dyDescent="0.2">
      <c r="C86" s="256" t="s">
        <v>34</v>
      </c>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row>
    <row r="87" spans="3:30" s="1" customFormat="1" ht="12.75" x14ac:dyDescent="0.2">
      <c r="C87" s="256"/>
      <c r="D87" s="256"/>
      <c r="E87" s="256"/>
      <c r="F87" s="256"/>
      <c r="G87" s="256"/>
      <c r="H87" s="256"/>
      <c r="I87" s="256"/>
      <c r="J87" s="256"/>
      <c r="K87" s="256"/>
      <c r="L87" s="256"/>
      <c r="M87" s="256"/>
      <c r="N87" s="256"/>
      <c r="O87" s="256"/>
      <c r="P87" s="256"/>
      <c r="Q87" s="256"/>
      <c r="R87" s="256"/>
      <c r="S87" s="256"/>
      <c r="T87" s="256"/>
      <c r="U87" s="256"/>
      <c r="V87" s="256"/>
      <c r="W87" s="256"/>
      <c r="X87" s="256"/>
      <c r="Y87" s="256"/>
      <c r="Z87" s="256"/>
      <c r="AA87" s="256"/>
      <c r="AB87" s="256"/>
      <c r="AC87" s="256"/>
      <c r="AD87" s="256"/>
    </row>
    <row r="88" spans="3:30" s="1" customFormat="1" ht="27.75" customHeight="1" x14ac:dyDescent="0.2">
      <c r="C88" s="299" t="s">
        <v>35</v>
      </c>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299"/>
      <c r="AD88" s="299"/>
    </row>
    <row r="89" spans="3:30" x14ac:dyDescent="0.2">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row>
    <row r="90" spans="3:30" x14ac:dyDescent="0.2">
      <c r="C90" s="148"/>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row>
    <row r="91" spans="3:30" x14ac:dyDescent="0.2">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row>
    <row r="92" spans="3:30" x14ac:dyDescent="0.2">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row>
    <row r="93" spans="3:30" x14ac:dyDescent="0.2">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row>
    <row r="94" spans="3:30" x14ac:dyDescent="0.2">
      <c r="C94" s="148"/>
      <c r="D94" s="148"/>
      <c r="E94" s="148"/>
      <c r="F94" s="148"/>
      <c r="G94" s="148"/>
      <c r="H94" s="148"/>
      <c r="I94" s="148"/>
      <c r="J94" s="148"/>
      <c r="K94" s="148"/>
      <c r="L94" s="148"/>
      <c r="M94" s="148"/>
      <c r="N94" s="148"/>
      <c r="O94" s="148"/>
      <c r="P94" s="148"/>
      <c r="Q94" s="148"/>
      <c r="R94" s="148"/>
      <c r="S94" s="148"/>
      <c r="T94" s="148"/>
      <c r="U94" s="148"/>
      <c r="V94" s="148"/>
      <c r="W94" s="148"/>
      <c r="X94" s="148"/>
      <c r="Y94" s="148"/>
      <c r="Z94" s="148"/>
      <c r="AA94" s="148"/>
      <c r="AB94" s="148"/>
      <c r="AC94" s="148"/>
      <c r="AD94" s="148"/>
    </row>
    <row r="95" spans="3:30" x14ac:dyDescent="0.2">
      <c r="C95" s="148"/>
      <c r="D95" s="148"/>
      <c r="E95" s="148"/>
      <c r="F95" s="148"/>
      <c r="G95" s="148"/>
      <c r="H95" s="148"/>
      <c r="I95" s="148"/>
      <c r="J95" s="148"/>
      <c r="K95" s="148"/>
      <c r="L95" s="148"/>
      <c r="M95" s="148"/>
      <c r="N95" s="148"/>
      <c r="O95" s="148"/>
      <c r="P95" s="148"/>
      <c r="Q95" s="148"/>
      <c r="R95" s="148"/>
      <c r="S95" s="148"/>
      <c r="T95" s="148"/>
      <c r="U95" s="148"/>
      <c r="V95" s="148"/>
      <c r="W95" s="148"/>
      <c r="X95" s="148"/>
      <c r="Y95" s="148"/>
      <c r="Z95" s="148"/>
      <c r="AA95" s="148"/>
      <c r="AB95" s="148"/>
      <c r="AC95" s="148"/>
      <c r="AD95" s="148"/>
    </row>
    <row r="96" spans="3:30" x14ac:dyDescent="0.2">
      <c r="C96" s="148"/>
      <c r="D96" s="148"/>
      <c r="E96" s="148"/>
      <c r="F96" s="148"/>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row>
    <row r="97" spans="3:30" x14ac:dyDescent="0.2">
      <c r="C97" s="148"/>
      <c r="D97" s="148"/>
      <c r="E97" s="148"/>
      <c r="F97" s="148"/>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row>
    <row r="98" spans="3:30" x14ac:dyDescent="0.2">
      <c r="C98" s="148"/>
      <c r="D98" s="148"/>
      <c r="E98" s="148"/>
      <c r="F98" s="148"/>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148"/>
    </row>
    <row r="99" spans="3:30" x14ac:dyDescent="0.2">
      <c r="C99" s="148"/>
      <c r="D99" s="148"/>
      <c r="E99" s="148"/>
      <c r="F99" s="148"/>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row>
    <row r="100" spans="3:30" x14ac:dyDescent="0.2">
      <c r="C100" s="148"/>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c r="Z100" s="148"/>
      <c r="AA100" s="148"/>
      <c r="AB100" s="148"/>
      <c r="AC100" s="148"/>
      <c r="AD100" s="148"/>
    </row>
    <row r="101" spans="3:30" x14ac:dyDescent="0.2">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c r="Y101" s="148"/>
      <c r="Z101" s="148"/>
      <c r="AA101" s="148"/>
      <c r="AB101" s="148"/>
      <c r="AC101" s="148"/>
      <c r="AD101" s="148"/>
    </row>
    <row r="102" spans="3:30" x14ac:dyDescent="0.2">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row>
    <row r="103" spans="3:30" x14ac:dyDescent="0.2">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c r="Y103" s="148"/>
      <c r="Z103" s="148"/>
      <c r="AA103" s="148"/>
      <c r="AB103" s="148"/>
      <c r="AC103" s="148"/>
      <c r="AD103" s="148"/>
    </row>
  </sheetData>
  <sheetProtection formatCells="0" formatColumns="0"/>
  <mergeCells count="221">
    <mergeCell ref="A2:A7"/>
    <mergeCell ref="D82:K82"/>
    <mergeCell ref="D84:J84"/>
    <mergeCell ref="O24:P24"/>
    <mergeCell ref="C86:AD86"/>
    <mergeCell ref="C87:AD87"/>
    <mergeCell ref="C88:AD88"/>
    <mergeCell ref="D81:L81"/>
    <mergeCell ref="C24:D24"/>
    <mergeCell ref="Q24:R24"/>
    <mergeCell ref="S24:T24"/>
    <mergeCell ref="C13:S13"/>
    <mergeCell ref="T13:AD13"/>
    <mergeCell ref="C14:S14"/>
    <mergeCell ref="T14:AD14"/>
    <mergeCell ref="C15:S15"/>
    <mergeCell ref="E24:L24"/>
    <mergeCell ref="AA24:AB24"/>
    <mergeCell ref="M24:N24"/>
    <mergeCell ref="V38:AD38"/>
    <mergeCell ref="U24:V24"/>
    <mergeCell ref="C55:G55"/>
    <mergeCell ref="H55:L55"/>
    <mergeCell ref="O43:P43"/>
    <mergeCell ref="X4:AD4"/>
    <mergeCell ref="X5:AD5"/>
    <mergeCell ref="Q44:U44"/>
    <mergeCell ref="M43:N43"/>
    <mergeCell ref="Q43:U43"/>
    <mergeCell ref="C41:L41"/>
    <mergeCell ref="M41:N41"/>
    <mergeCell ref="O41:P41"/>
    <mergeCell ref="Q41:U41"/>
    <mergeCell ref="V41:AD41"/>
    <mergeCell ref="C42:L42"/>
    <mergeCell ref="M42:N42"/>
    <mergeCell ref="O42:P42"/>
    <mergeCell ref="Q42:U42"/>
    <mergeCell ref="V42:AD42"/>
    <mergeCell ref="C43:L43"/>
    <mergeCell ref="C33:N33"/>
    <mergeCell ref="O33:AD33"/>
    <mergeCell ref="C31:N31"/>
    <mergeCell ref="T15:AD15"/>
    <mergeCell ref="C16:S16"/>
    <mergeCell ref="T16:AD16"/>
    <mergeCell ref="S21:T21"/>
    <mergeCell ref="U21:V21"/>
    <mergeCell ref="C50:G50"/>
    <mergeCell ref="H50:L50"/>
    <mergeCell ref="C27:N27"/>
    <mergeCell ref="S50:AD50"/>
    <mergeCell ref="V43:AD43"/>
    <mergeCell ref="C44:L44"/>
    <mergeCell ref="M44:N44"/>
    <mergeCell ref="O44:P44"/>
    <mergeCell ref="M40:N40"/>
    <mergeCell ref="O40:P40"/>
    <mergeCell ref="Q40:U40"/>
    <mergeCell ref="V40:AD40"/>
    <mergeCell ref="C34:N34"/>
    <mergeCell ref="O34:AD34"/>
    <mergeCell ref="C39:L39"/>
    <mergeCell ref="M39:N39"/>
    <mergeCell ref="O39:P39"/>
    <mergeCell ref="O31:AD31"/>
    <mergeCell ref="C29:N29"/>
    <mergeCell ref="O29:AD29"/>
    <mergeCell ref="C30:N30"/>
    <mergeCell ref="O30:AD30"/>
    <mergeCell ref="C48:G48"/>
    <mergeCell ref="H48:L48"/>
    <mergeCell ref="C58:AD58"/>
    <mergeCell ref="C59:AD59"/>
    <mergeCell ref="C54:G54"/>
    <mergeCell ref="H54:L54"/>
    <mergeCell ref="M54:O54"/>
    <mergeCell ref="P54:R54"/>
    <mergeCell ref="C40:L40"/>
    <mergeCell ref="C17:S17"/>
    <mergeCell ref="T17:AD17"/>
    <mergeCell ref="C18:S18"/>
    <mergeCell ref="T18:AD18"/>
    <mergeCell ref="W24:X24"/>
    <mergeCell ref="C32:N32"/>
    <mergeCell ref="O32:AD32"/>
    <mergeCell ref="C26:D26"/>
    <mergeCell ref="O27:AD27"/>
    <mergeCell ref="C28:N28"/>
    <mergeCell ref="O28:AD28"/>
    <mergeCell ref="M50:O50"/>
    <mergeCell ref="P50:R50"/>
    <mergeCell ref="C52:AD52"/>
    <mergeCell ref="C53:G53"/>
    <mergeCell ref="H53:L53"/>
    <mergeCell ref="M53:R53"/>
    <mergeCell ref="S53:AD53"/>
    <mergeCell ref="C56:G56"/>
    <mergeCell ref="H56:L56"/>
    <mergeCell ref="M56:O56"/>
    <mergeCell ref="P56:R56"/>
    <mergeCell ref="S56:AD56"/>
    <mergeCell ref="M55:O55"/>
    <mergeCell ref="P55:R55"/>
    <mergeCell ref="H2:W2"/>
    <mergeCell ref="H3:W3"/>
    <mergeCell ref="H4:W5"/>
    <mergeCell ref="X2:AD2"/>
    <mergeCell ref="X3:AD3"/>
    <mergeCell ref="O21:P21"/>
    <mergeCell ref="Q21:R21"/>
    <mergeCell ref="AA21:AB21"/>
    <mergeCell ref="AC21:AD21"/>
    <mergeCell ref="C12:S12"/>
    <mergeCell ref="T12:AD12"/>
    <mergeCell ref="C19:AD19"/>
    <mergeCell ref="C20:AD20"/>
    <mergeCell ref="C21:D21"/>
    <mergeCell ref="E21:L21"/>
    <mergeCell ref="M21:N21"/>
    <mergeCell ref="W21:X21"/>
    <mergeCell ref="C2:G5"/>
    <mergeCell ref="C11:AD11"/>
    <mergeCell ref="Y21:Z21"/>
    <mergeCell ref="C7:AD7"/>
    <mergeCell ref="C9:AD9"/>
    <mergeCell ref="C10:AD10"/>
    <mergeCell ref="D83:N83"/>
    <mergeCell ref="I77:V77"/>
    <mergeCell ref="C62:K62"/>
    <mergeCell ref="L62:T62"/>
    <mergeCell ref="U62:AD62"/>
    <mergeCell ref="W78:AD78"/>
    <mergeCell ref="I68:V68"/>
    <mergeCell ref="W68:AD68"/>
    <mergeCell ref="C64:K64"/>
    <mergeCell ref="C72:H72"/>
    <mergeCell ref="I72:V72"/>
    <mergeCell ref="I74:V74"/>
    <mergeCell ref="C66:AD66"/>
    <mergeCell ref="C79:V79"/>
    <mergeCell ref="W79:AD79"/>
    <mergeCell ref="W77:AD77"/>
    <mergeCell ref="W70:AD70"/>
    <mergeCell ref="I71:V71"/>
    <mergeCell ref="W71:AD71"/>
    <mergeCell ref="I69:V69"/>
    <mergeCell ref="W69:AD69"/>
    <mergeCell ref="W72:AD72"/>
    <mergeCell ref="C63:K63"/>
    <mergeCell ref="U63:AD63"/>
    <mergeCell ref="U22:V22"/>
    <mergeCell ref="W22:X22"/>
    <mergeCell ref="Y22:Z22"/>
    <mergeCell ref="AA22:AB22"/>
    <mergeCell ref="AC22:AD22"/>
    <mergeCell ref="C25:AD25"/>
    <mergeCell ref="C22:D22"/>
    <mergeCell ref="E22:L22"/>
    <mergeCell ref="M22:N22"/>
    <mergeCell ref="O22:P22"/>
    <mergeCell ref="Q22:R22"/>
    <mergeCell ref="S22:T22"/>
    <mergeCell ref="S23:T23"/>
    <mergeCell ref="Y24:Z24"/>
    <mergeCell ref="AC24:AD24"/>
    <mergeCell ref="U23:V23"/>
    <mergeCell ref="W23:X23"/>
    <mergeCell ref="Y23:Z23"/>
    <mergeCell ref="AA23:AB23"/>
    <mergeCell ref="AC23:AD23"/>
    <mergeCell ref="C23:D23"/>
    <mergeCell ref="E23:L23"/>
    <mergeCell ref="Q23:R23"/>
    <mergeCell ref="M23:N23"/>
    <mergeCell ref="O23:P23"/>
    <mergeCell ref="C46:AD46"/>
    <mergeCell ref="V44:AD44"/>
    <mergeCell ref="V39:AD39"/>
    <mergeCell ref="C35:N35"/>
    <mergeCell ref="O35:AD35"/>
    <mergeCell ref="C36:AD36"/>
    <mergeCell ref="C37:AD37"/>
    <mergeCell ref="C38:L38"/>
    <mergeCell ref="M38:N38"/>
    <mergeCell ref="O38:P38"/>
    <mergeCell ref="Q38:U38"/>
    <mergeCell ref="Q39:U39"/>
    <mergeCell ref="M48:R48"/>
    <mergeCell ref="S48:AD48"/>
    <mergeCell ref="C47:AD47"/>
    <mergeCell ref="C49:G49"/>
    <mergeCell ref="H49:L49"/>
    <mergeCell ref="M49:O49"/>
    <mergeCell ref="P49:R49"/>
    <mergeCell ref="S49:AD49"/>
    <mergeCell ref="C45:AD45"/>
    <mergeCell ref="S54:AD54"/>
    <mergeCell ref="C51:AD51"/>
    <mergeCell ref="C73:V73"/>
    <mergeCell ref="C74:H78"/>
    <mergeCell ref="I78:V78"/>
    <mergeCell ref="C65:K65"/>
    <mergeCell ref="L65:T65"/>
    <mergeCell ref="U65:AD65"/>
    <mergeCell ref="C67:AD67"/>
    <mergeCell ref="C68:H71"/>
    <mergeCell ref="I75:V75"/>
    <mergeCell ref="W75:AD75"/>
    <mergeCell ref="I76:V76"/>
    <mergeCell ref="W76:AD76"/>
    <mergeCell ref="I70:V70"/>
    <mergeCell ref="W73:AD73"/>
    <mergeCell ref="W74:AD74"/>
    <mergeCell ref="L63:T63"/>
    <mergeCell ref="U64:AD64"/>
    <mergeCell ref="S55:AD55"/>
    <mergeCell ref="C61:K61"/>
    <mergeCell ref="L61:T61"/>
    <mergeCell ref="U61:AD61"/>
    <mergeCell ref="C60:AD60"/>
  </mergeCells>
  <printOptions horizontalCentered="1"/>
  <pageMargins left="1.1811023622047245" right="0.78740157480314965" top="0.78740157480314965" bottom="0.78740157480314965" header="0.78740157480314965" footer="0.78740157480314965"/>
  <pageSetup paperSize="9" scale="67" orientation="portrait" r:id="rId1"/>
  <rowBreaks count="1" manualBreakCount="1">
    <brk id="46" min="1"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2:AD74"/>
  <sheetViews>
    <sheetView showGridLines="0" view="pageBreakPreview" zoomScale="85" zoomScaleNormal="100" zoomScaleSheetLayoutView="85" workbookViewId="0">
      <selection activeCell="G15" sqref="G15"/>
    </sheetView>
  </sheetViews>
  <sheetFormatPr baseColWidth="10" defaultColWidth="11.42578125" defaultRowHeight="14.25" x14ac:dyDescent="0.2"/>
  <cols>
    <col min="1" max="1" width="8.7109375" style="14" customWidth="1"/>
    <col min="2" max="2" width="2.28515625" style="14" customWidth="1"/>
    <col min="3" max="3" width="16.42578125" style="14" customWidth="1"/>
    <col min="4" max="4" width="32.42578125" style="14" customWidth="1"/>
    <col min="5" max="5" width="41.42578125" style="14" customWidth="1"/>
    <col min="6" max="6" width="16.5703125" style="14" customWidth="1"/>
    <col min="7" max="7" width="29.85546875" style="14" customWidth="1"/>
    <col min="8" max="8" width="2.28515625" style="14" customWidth="1"/>
    <col min="9" max="16384" width="11.42578125" style="14"/>
  </cols>
  <sheetData>
    <row r="2" spans="1:9" ht="21" customHeight="1" x14ac:dyDescent="0.2">
      <c r="A2" s="301" t="s">
        <v>36</v>
      </c>
      <c r="C2" s="426"/>
      <c r="D2" s="307" t="s">
        <v>0</v>
      </c>
      <c r="E2" s="308"/>
      <c r="F2" s="309"/>
      <c r="G2" s="40" t="s">
        <v>1</v>
      </c>
    </row>
    <row r="3" spans="1:9" ht="18.75" customHeight="1" x14ac:dyDescent="0.2">
      <c r="A3" s="301"/>
      <c r="C3" s="426"/>
      <c r="D3" s="307" t="s">
        <v>2</v>
      </c>
      <c r="E3" s="308"/>
      <c r="F3" s="309"/>
      <c r="G3" s="40" t="s">
        <v>3</v>
      </c>
    </row>
    <row r="4" spans="1:9" ht="21" customHeight="1" x14ac:dyDescent="0.2">
      <c r="A4" s="301"/>
      <c r="C4" s="426"/>
      <c r="D4" s="310" t="s">
        <v>4</v>
      </c>
      <c r="E4" s="311"/>
      <c r="F4" s="312"/>
      <c r="G4" s="45" t="s">
        <v>5</v>
      </c>
    </row>
    <row r="5" spans="1:9" ht="15" customHeight="1" x14ac:dyDescent="0.2">
      <c r="A5" s="301"/>
      <c r="C5" s="426"/>
      <c r="D5" s="313"/>
      <c r="E5" s="314"/>
      <c r="F5" s="315"/>
      <c r="G5" s="40" t="s">
        <v>381</v>
      </c>
    </row>
    <row r="6" spans="1:9" ht="5.25" customHeight="1" x14ac:dyDescent="0.2">
      <c r="A6" s="301"/>
      <c r="C6" s="83"/>
      <c r="D6" s="42"/>
      <c r="E6" s="42"/>
      <c r="F6" s="42"/>
      <c r="G6" s="65"/>
    </row>
    <row r="7" spans="1:9" ht="23.25" customHeight="1" x14ac:dyDescent="0.2">
      <c r="A7" s="301"/>
      <c r="C7" s="416" t="s">
        <v>382</v>
      </c>
      <c r="D7" s="416"/>
      <c r="E7" s="416"/>
      <c r="F7" s="416"/>
      <c r="G7" s="416"/>
    </row>
    <row r="8" spans="1:9" ht="5.25" customHeight="1" x14ac:dyDescent="0.2">
      <c r="C8" s="84"/>
      <c r="D8" s="85"/>
      <c r="E8" s="86"/>
      <c r="F8" s="86"/>
      <c r="G8" s="87"/>
    </row>
    <row r="9" spans="1:9" x14ac:dyDescent="0.2">
      <c r="C9" s="417" t="s">
        <v>383</v>
      </c>
      <c r="D9" s="418"/>
      <c r="E9" s="88" t="s">
        <v>289</v>
      </c>
      <c r="F9" s="423">
        <v>45839</v>
      </c>
      <c r="G9" s="424"/>
    </row>
    <row r="10" spans="1:9" x14ac:dyDescent="0.2">
      <c r="C10" s="427"/>
      <c r="D10" s="427"/>
      <c r="E10" s="427"/>
      <c r="F10" s="427"/>
      <c r="G10" s="427"/>
    </row>
    <row r="11" spans="1:9" x14ac:dyDescent="0.2">
      <c r="C11" s="413" t="s">
        <v>384</v>
      </c>
      <c r="D11" s="413"/>
      <c r="E11" s="413"/>
      <c r="F11" s="413"/>
      <c r="G11" s="413"/>
    </row>
    <row r="12" spans="1:9" x14ac:dyDescent="0.2">
      <c r="C12" s="413" t="s">
        <v>385</v>
      </c>
      <c r="D12" s="413"/>
      <c r="E12" s="89" t="s">
        <v>386</v>
      </c>
      <c r="F12" s="89" t="s">
        <v>387</v>
      </c>
      <c r="G12" s="89"/>
    </row>
    <row r="13" spans="1:9" x14ac:dyDescent="0.2">
      <c r="C13" s="193">
        <v>1</v>
      </c>
      <c r="D13" s="194" t="s">
        <v>388</v>
      </c>
      <c r="E13" s="195" t="s">
        <v>389</v>
      </c>
      <c r="F13" s="82" t="s">
        <v>390</v>
      </c>
      <c r="G13" s="121" t="s">
        <v>391</v>
      </c>
    </row>
    <row r="14" spans="1:9" ht="25.5" x14ac:dyDescent="0.2">
      <c r="C14" s="193">
        <v>2</v>
      </c>
      <c r="D14" s="194" t="s">
        <v>392</v>
      </c>
      <c r="E14" s="195" t="s">
        <v>393</v>
      </c>
      <c r="F14" s="82" t="s">
        <v>394</v>
      </c>
      <c r="G14" s="121" t="s">
        <v>395</v>
      </c>
      <c r="I14" s="13"/>
    </row>
    <row r="15" spans="1:9" x14ac:dyDescent="0.2">
      <c r="C15" s="193">
        <v>3</v>
      </c>
      <c r="D15" s="194" t="s">
        <v>396</v>
      </c>
      <c r="E15" s="195" t="s">
        <v>397</v>
      </c>
      <c r="F15" s="82" t="s">
        <v>398</v>
      </c>
      <c r="G15" s="221" t="s">
        <v>399</v>
      </c>
      <c r="I15" s="13"/>
    </row>
    <row r="16" spans="1:9" x14ac:dyDescent="0.2">
      <c r="C16" s="193">
        <v>4</v>
      </c>
      <c r="D16" s="194" t="s">
        <v>400</v>
      </c>
      <c r="E16" s="105" t="s">
        <v>401</v>
      </c>
      <c r="F16" s="82" t="s">
        <v>402</v>
      </c>
      <c r="G16" s="92" t="s">
        <v>403</v>
      </c>
      <c r="I16" s="13"/>
    </row>
    <row r="17" spans="3:9" ht="25.5" x14ac:dyDescent="0.2">
      <c r="C17" s="193">
        <v>5</v>
      </c>
      <c r="D17" s="194" t="s">
        <v>404</v>
      </c>
      <c r="E17" s="195" t="s">
        <v>405</v>
      </c>
      <c r="F17" s="82" t="s">
        <v>406</v>
      </c>
      <c r="G17" s="90" t="s">
        <v>407</v>
      </c>
      <c r="I17" s="13"/>
    </row>
    <row r="18" spans="3:9" ht="25.5" x14ac:dyDescent="0.2">
      <c r="C18" s="193">
        <v>6</v>
      </c>
      <c r="D18" s="194" t="s">
        <v>408</v>
      </c>
      <c r="E18" s="195" t="s">
        <v>409</v>
      </c>
      <c r="F18" s="82" t="s">
        <v>410</v>
      </c>
      <c r="G18" s="121" t="s">
        <v>411</v>
      </c>
      <c r="I18" s="13"/>
    </row>
    <row r="19" spans="3:9" ht="25.5" x14ac:dyDescent="0.2">
      <c r="C19" s="193">
        <v>7</v>
      </c>
      <c r="D19" s="194" t="s">
        <v>412</v>
      </c>
      <c r="E19" s="195" t="s">
        <v>413</v>
      </c>
      <c r="F19" s="82" t="s">
        <v>414</v>
      </c>
      <c r="G19" s="121" t="s">
        <v>415</v>
      </c>
      <c r="I19" s="13"/>
    </row>
    <row r="20" spans="3:9" x14ac:dyDescent="0.2">
      <c r="C20" s="90"/>
      <c r="D20" s="91"/>
      <c r="E20" s="106"/>
      <c r="F20" s="82"/>
      <c r="G20" s="93"/>
      <c r="I20" s="13"/>
    </row>
    <row r="21" spans="3:9" x14ac:dyDescent="0.2">
      <c r="C21" s="90"/>
      <c r="D21" s="91"/>
      <c r="E21" s="106"/>
      <c r="F21" s="82"/>
      <c r="G21" s="93"/>
      <c r="I21" s="13"/>
    </row>
    <row r="22" spans="3:9" x14ac:dyDescent="0.2">
      <c r="C22" s="413" t="s">
        <v>416</v>
      </c>
      <c r="D22" s="413"/>
      <c r="E22" s="425" t="s">
        <v>417</v>
      </c>
      <c r="F22" s="425"/>
      <c r="G22" s="89"/>
      <c r="I22" s="13"/>
    </row>
    <row r="23" spans="3:9" ht="25.5" x14ac:dyDescent="0.2">
      <c r="C23" s="193">
        <v>1</v>
      </c>
      <c r="D23" s="194" t="s">
        <v>388</v>
      </c>
      <c r="E23" s="195" t="s">
        <v>418</v>
      </c>
      <c r="F23" s="196">
        <v>8920707</v>
      </c>
      <c r="G23" s="193" t="s">
        <v>65</v>
      </c>
      <c r="I23" s="13"/>
    </row>
    <row r="24" spans="3:9" ht="25.5" x14ac:dyDescent="0.2">
      <c r="C24" s="193">
        <v>2</v>
      </c>
      <c r="D24" s="194" t="s">
        <v>396</v>
      </c>
      <c r="E24" s="195" t="s">
        <v>419</v>
      </c>
      <c r="F24" s="196" t="s">
        <v>398</v>
      </c>
      <c r="G24" s="221" t="s">
        <v>420</v>
      </c>
      <c r="I24" s="13"/>
    </row>
    <row r="25" spans="3:9" x14ac:dyDescent="0.2">
      <c r="C25" s="193">
        <v>3</v>
      </c>
      <c r="D25" s="193" t="s">
        <v>421</v>
      </c>
      <c r="E25" s="195" t="s">
        <v>422</v>
      </c>
      <c r="F25" s="196">
        <v>8920706</v>
      </c>
      <c r="G25" s="198" t="s">
        <v>423</v>
      </c>
      <c r="I25" s="13"/>
    </row>
    <row r="26" spans="3:9" ht="25.5" x14ac:dyDescent="0.2">
      <c r="C26" s="193"/>
      <c r="D26" s="193" t="s">
        <v>424</v>
      </c>
      <c r="E26" s="195" t="s">
        <v>425</v>
      </c>
      <c r="F26" s="196"/>
      <c r="G26" s="197" t="s">
        <v>426</v>
      </c>
      <c r="I26" s="13"/>
    </row>
    <row r="27" spans="3:9" ht="25.5" x14ac:dyDescent="0.2">
      <c r="C27" s="193">
        <v>3</v>
      </c>
      <c r="D27" s="193" t="s">
        <v>427</v>
      </c>
      <c r="E27" s="195" t="s">
        <v>428</v>
      </c>
      <c r="F27" s="98">
        <v>8920706</v>
      </c>
      <c r="G27" s="198" t="s">
        <v>423</v>
      </c>
      <c r="I27" s="13"/>
    </row>
    <row r="28" spans="3:9" ht="38.25" x14ac:dyDescent="0.2">
      <c r="C28" s="193">
        <v>4</v>
      </c>
      <c r="D28" s="193" t="s">
        <v>429</v>
      </c>
      <c r="E28" s="195" t="s">
        <v>430</v>
      </c>
      <c r="F28" s="98">
        <v>8920707</v>
      </c>
      <c r="G28" s="198" t="s">
        <v>431</v>
      </c>
      <c r="I28" s="13"/>
    </row>
    <row r="29" spans="3:9" ht="25.5" x14ac:dyDescent="0.2">
      <c r="C29" s="193">
        <v>5</v>
      </c>
      <c r="D29" s="193" t="s">
        <v>432</v>
      </c>
      <c r="E29" s="195" t="s">
        <v>430</v>
      </c>
      <c r="F29" s="98">
        <v>8920707</v>
      </c>
      <c r="G29" s="199" t="s">
        <v>433</v>
      </c>
      <c r="I29" s="13"/>
    </row>
    <row r="30" spans="3:9" x14ac:dyDescent="0.2">
      <c r="C30" s="409" t="s">
        <v>434</v>
      </c>
      <c r="D30" s="410"/>
      <c r="E30" s="94"/>
      <c r="F30" s="95"/>
      <c r="G30" s="94"/>
      <c r="I30" s="13"/>
    </row>
    <row r="31" spans="3:9" x14ac:dyDescent="0.2">
      <c r="C31" s="96"/>
      <c r="D31" s="97" t="s">
        <v>435</v>
      </c>
      <c r="E31" s="89" t="s">
        <v>436</v>
      </c>
      <c r="F31" s="89" t="s">
        <v>387</v>
      </c>
      <c r="G31" s="89" t="s">
        <v>437</v>
      </c>
      <c r="I31" s="13"/>
    </row>
    <row r="32" spans="3:9" ht="26.25" customHeight="1" x14ac:dyDescent="0.2">
      <c r="C32" s="213">
        <v>1</v>
      </c>
      <c r="D32" s="210" t="s">
        <v>438</v>
      </c>
      <c r="E32" s="209" t="s">
        <v>439</v>
      </c>
      <c r="F32" s="196">
        <v>8920707</v>
      </c>
      <c r="G32" s="211" t="s">
        <v>440</v>
      </c>
    </row>
    <row r="33" spans="3:7" ht="24" customHeight="1" x14ac:dyDescent="0.2">
      <c r="C33" s="213">
        <v>2</v>
      </c>
      <c r="D33" s="210" t="s">
        <v>441</v>
      </c>
      <c r="E33" s="209" t="s">
        <v>442</v>
      </c>
      <c r="F33" s="196">
        <v>8920707</v>
      </c>
      <c r="G33" s="211" t="s">
        <v>443</v>
      </c>
    </row>
    <row r="34" spans="3:7" x14ac:dyDescent="0.2">
      <c r="C34" s="213">
        <v>3</v>
      </c>
      <c r="D34" s="210" t="s">
        <v>441</v>
      </c>
      <c r="E34" s="209" t="s">
        <v>444</v>
      </c>
      <c r="F34" s="196">
        <v>8920707</v>
      </c>
      <c r="G34" s="211" t="s">
        <v>445</v>
      </c>
    </row>
    <row r="35" spans="3:7" x14ac:dyDescent="0.2">
      <c r="C35" s="213">
        <v>4</v>
      </c>
      <c r="D35" s="210" t="s">
        <v>297</v>
      </c>
      <c r="E35" s="220" t="s">
        <v>423</v>
      </c>
      <c r="F35" s="196">
        <v>8920707</v>
      </c>
      <c r="G35" s="211" t="s">
        <v>446</v>
      </c>
    </row>
    <row r="36" spans="3:7" x14ac:dyDescent="0.2">
      <c r="C36" s="213">
        <v>5</v>
      </c>
      <c r="D36" s="210" t="s">
        <v>438</v>
      </c>
      <c r="E36" s="209" t="s">
        <v>447</v>
      </c>
      <c r="F36" s="196">
        <v>8920707</v>
      </c>
      <c r="G36" s="211" t="s">
        <v>448</v>
      </c>
    </row>
    <row r="37" spans="3:7" x14ac:dyDescent="0.2">
      <c r="C37" s="213">
        <v>6</v>
      </c>
      <c r="D37" s="210" t="s">
        <v>438</v>
      </c>
      <c r="E37" s="209" t="s">
        <v>449</v>
      </c>
      <c r="F37" s="196">
        <v>8920707</v>
      </c>
      <c r="G37" s="211" t="s">
        <v>448</v>
      </c>
    </row>
    <row r="38" spans="3:7" x14ac:dyDescent="0.2">
      <c r="C38" s="213">
        <v>7</v>
      </c>
      <c r="D38" s="210" t="s">
        <v>450</v>
      </c>
      <c r="E38" s="209" t="s">
        <v>451</v>
      </c>
      <c r="F38" s="196">
        <v>8920707</v>
      </c>
      <c r="G38" s="211" t="s">
        <v>448</v>
      </c>
    </row>
    <row r="39" spans="3:7" x14ac:dyDescent="0.2">
      <c r="C39" s="213">
        <v>8</v>
      </c>
      <c r="D39" s="210" t="s">
        <v>452</v>
      </c>
      <c r="E39" s="209" t="s">
        <v>453</v>
      </c>
      <c r="F39" s="196">
        <v>8920707</v>
      </c>
      <c r="G39" s="211" t="s">
        <v>446</v>
      </c>
    </row>
    <row r="40" spans="3:7" x14ac:dyDescent="0.2">
      <c r="C40" s="213">
        <v>9</v>
      </c>
      <c r="D40" s="210" t="s">
        <v>438</v>
      </c>
      <c r="E40" s="209" t="s">
        <v>454</v>
      </c>
      <c r="F40" s="196">
        <v>8920707</v>
      </c>
      <c r="G40" s="211" t="s">
        <v>448</v>
      </c>
    </row>
    <row r="41" spans="3:7" x14ac:dyDescent="0.2">
      <c r="C41" s="213">
        <v>10</v>
      </c>
      <c r="D41" s="210" t="s">
        <v>438</v>
      </c>
      <c r="E41" s="209" t="s">
        <v>455</v>
      </c>
      <c r="F41" s="196">
        <v>8920707</v>
      </c>
      <c r="G41" s="211" t="s">
        <v>448</v>
      </c>
    </row>
    <row r="42" spans="3:7" x14ac:dyDescent="0.2">
      <c r="C42" s="213">
        <v>11</v>
      </c>
      <c r="D42" s="210" t="s">
        <v>438</v>
      </c>
      <c r="E42" s="209" t="s">
        <v>456</v>
      </c>
      <c r="F42" s="196">
        <v>8920707</v>
      </c>
      <c r="G42" s="211" t="s">
        <v>448</v>
      </c>
    </row>
    <row r="43" spans="3:7" x14ac:dyDescent="0.2">
      <c r="C43" s="213">
        <v>12</v>
      </c>
      <c r="D43" s="210" t="s">
        <v>438</v>
      </c>
      <c r="E43" s="209" t="s">
        <v>457</v>
      </c>
      <c r="F43" s="196">
        <v>8920707</v>
      </c>
      <c r="G43" s="211" t="s">
        <v>448</v>
      </c>
    </row>
    <row r="44" spans="3:7" x14ac:dyDescent="0.2">
      <c r="C44" s="213">
        <v>13</v>
      </c>
      <c r="D44" s="210" t="s">
        <v>438</v>
      </c>
      <c r="E44" s="209" t="s">
        <v>458</v>
      </c>
      <c r="F44" s="196">
        <v>8920707</v>
      </c>
      <c r="G44" s="211" t="s">
        <v>448</v>
      </c>
    </row>
    <row r="45" spans="3:7" x14ac:dyDescent="0.2">
      <c r="C45" s="213">
        <v>14</v>
      </c>
      <c r="D45" s="210" t="s">
        <v>438</v>
      </c>
      <c r="E45" s="209" t="s">
        <v>459</v>
      </c>
      <c r="F45" s="196">
        <v>8920707</v>
      </c>
      <c r="G45" s="211" t="s">
        <v>448</v>
      </c>
    </row>
    <row r="46" spans="3:7" x14ac:dyDescent="0.2">
      <c r="C46" s="213">
        <v>15</v>
      </c>
      <c r="D46" s="210" t="s">
        <v>438</v>
      </c>
      <c r="E46" s="209" t="s">
        <v>460</v>
      </c>
      <c r="F46" s="196">
        <v>8920707</v>
      </c>
      <c r="G46" s="211" t="s">
        <v>448</v>
      </c>
    </row>
    <row r="47" spans="3:7" x14ac:dyDescent="0.2">
      <c r="C47" s="99"/>
      <c r="D47" s="99"/>
      <c r="E47" s="99"/>
      <c r="F47" s="100"/>
      <c r="G47" s="101"/>
    </row>
    <row r="48" spans="3:7" x14ac:dyDescent="0.2">
      <c r="C48" s="413" t="s">
        <v>461</v>
      </c>
      <c r="D48" s="413"/>
      <c r="E48" s="413"/>
      <c r="F48" s="413"/>
      <c r="G48" s="413"/>
    </row>
    <row r="49" spans="3:7" ht="30.75" customHeight="1" x14ac:dyDescent="0.2">
      <c r="C49" s="414" t="s">
        <v>462</v>
      </c>
      <c r="D49" s="414"/>
      <c r="E49" s="102"/>
      <c r="F49" s="214"/>
      <c r="G49" s="215"/>
    </row>
    <row r="50" spans="3:7" x14ac:dyDescent="0.2">
      <c r="C50" s="414" t="s">
        <v>463</v>
      </c>
      <c r="D50" s="414"/>
      <c r="E50" s="102" t="s">
        <v>464</v>
      </c>
      <c r="F50" s="103">
        <v>6000811</v>
      </c>
      <c r="G50" s="103"/>
    </row>
    <row r="51" spans="3:7" ht="15" customHeight="1" x14ac:dyDescent="0.2">
      <c r="C51" s="414" t="s">
        <v>465</v>
      </c>
      <c r="D51" s="414"/>
      <c r="E51" s="415">
        <v>3123843729</v>
      </c>
      <c r="F51" s="415"/>
      <c r="G51" s="215"/>
    </row>
    <row r="52" spans="3:7" x14ac:dyDescent="0.2">
      <c r="C52" s="104" t="s">
        <v>466</v>
      </c>
      <c r="D52" s="103">
        <v>8422611</v>
      </c>
      <c r="E52" s="102" t="s">
        <v>467</v>
      </c>
      <c r="F52" s="103">
        <v>8422611</v>
      </c>
      <c r="G52" s="215"/>
    </row>
    <row r="53" spans="3:7" x14ac:dyDescent="0.2">
      <c r="C53" s="104" t="s">
        <v>468</v>
      </c>
      <c r="D53" s="103">
        <v>8425999</v>
      </c>
      <c r="E53" s="102" t="s">
        <v>469</v>
      </c>
      <c r="F53" s="103">
        <v>8425999</v>
      </c>
      <c r="G53" s="215"/>
    </row>
    <row r="54" spans="3:7" ht="22.5" customHeight="1" x14ac:dyDescent="0.2">
      <c r="C54" s="104" t="s">
        <v>470</v>
      </c>
      <c r="D54" s="103" t="s">
        <v>471</v>
      </c>
      <c r="E54" s="102" t="s">
        <v>472</v>
      </c>
      <c r="F54" s="103" t="s">
        <v>471</v>
      </c>
      <c r="G54" s="215"/>
    </row>
    <row r="55" spans="3:7" ht="15" customHeight="1" x14ac:dyDescent="0.2">
      <c r="C55" s="414" t="s">
        <v>473</v>
      </c>
      <c r="D55" s="414"/>
      <c r="E55" s="411" t="s">
        <v>474</v>
      </c>
      <c r="F55" s="412"/>
      <c r="G55" s="85"/>
    </row>
    <row r="56" spans="3:7" ht="15" customHeight="1" x14ac:dyDescent="0.2">
      <c r="C56" s="414" t="s">
        <v>475</v>
      </c>
      <c r="D56" s="414"/>
      <c r="E56" s="419">
        <v>8425738</v>
      </c>
      <c r="F56" s="420"/>
      <c r="G56" s="215"/>
    </row>
    <row r="57" spans="3:7" ht="25.5" x14ac:dyDescent="0.2">
      <c r="C57" s="104" t="s">
        <v>476</v>
      </c>
      <c r="D57" s="103">
        <v>3188044357</v>
      </c>
      <c r="E57" s="102" t="s">
        <v>477</v>
      </c>
      <c r="F57" s="103">
        <v>127</v>
      </c>
      <c r="G57" s="215"/>
    </row>
    <row r="58" spans="3:7" ht="15" customHeight="1" x14ac:dyDescent="0.2">
      <c r="C58" s="414" t="s">
        <v>478</v>
      </c>
      <c r="D58" s="414"/>
      <c r="E58" s="421">
        <v>8901818</v>
      </c>
      <c r="F58" s="422"/>
      <c r="G58" s="102"/>
    </row>
    <row r="59" spans="3:7" x14ac:dyDescent="0.2">
      <c r="C59" s="411" t="s">
        <v>479</v>
      </c>
      <c r="D59" s="412"/>
      <c r="E59" s="222" t="s">
        <v>480</v>
      </c>
      <c r="F59" s="223"/>
      <c r="G59" s="155"/>
    </row>
    <row r="60" spans="3:7" x14ac:dyDescent="0.2">
      <c r="C60" s="411" t="s">
        <v>481</v>
      </c>
      <c r="D60" s="412"/>
      <c r="E60" s="222" t="s">
        <v>482</v>
      </c>
      <c r="F60" s="223"/>
      <c r="G60" s="155"/>
    </row>
    <row r="61" spans="3:7" x14ac:dyDescent="0.2">
      <c r="C61" s="411" t="s">
        <v>483</v>
      </c>
      <c r="D61" s="412"/>
      <c r="E61" s="224" t="s">
        <v>484</v>
      </c>
      <c r="F61" s="223"/>
      <c r="G61" s="155"/>
    </row>
    <row r="62" spans="3:7" x14ac:dyDescent="0.2">
      <c r="C62" s="411" t="s">
        <v>485</v>
      </c>
      <c r="D62" s="412"/>
      <c r="E62" s="225">
        <v>3186702099</v>
      </c>
      <c r="F62" s="223"/>
      <c r="G62" s="155"/>
    </row>
    <row r="63" spans="3:7" ht="15" x14ac:dyDescent="0.25">
      <c r="C63" s="411" t="s">
        <v>486</v>
      </c>
      <c r="D63" s="412"/>
      <c r="E63" s="226" t="s">
        <v>487</v>
      </c>
      <c r="F63" s="223"/>
      <c r="G63" s="155"/>
    </row>
    <row r="64" spans="3:7" x14ac:dyDescent="0.2">
      <c r="C64" s="411" t="s">
        <v>488</v>
      </c>
      <c r="D64" s="412"/>
      <c r="E64" s="225">
        <v>14441234</v>
      </c>
      <c r="F64" s="223"/>
      <c r="G64" s="155"/>
    </row>
    <row r="65" spans="3:30" x14ac:dyDescent="0.2">
      <c r="C65" s="411" t="s">
        <v>489</v>
      </c>
      <c r="D65" s="412"/>
      <c r="E65" s="222" t="s">
        <v>490</v>
      </c>
      <c r="F65" s="223"/>
      <c r="G65" s="155"/>
    </row>
    <row r="66" spans="3:30" s="52" customFormat="1" x14ac:dyDescent="0.2"/>
    <row r="67" spans="3:30" ht="15" x14ac:dyDescent="0.25">
      <c r="C67" s="290" t="s">
        <v>491</v>
      </c>
      <c r="D67" s="290"/>
      <c r="E67" s="79"/>
      <c r="F67" s="79"/>
      <c r="G67" s="79"/>
      <c r="H67" s="79"/>
      <c r="I67" s="79"/>
      <c r="J67" s="79"/>
      <c r="K67" s="79"/>
    </row>
    <row r="68" spans="3:30" ht="15" x14ac:dyDescent="0.25">
      <c r="C68" s="290" t="s">
        <v>492</v>
      </c>
      <c r="D68" s="290"/>
      <c r="E68" s="79"/>
      <c r="F68" s="79"/>
      <c r="G68" s="79"/>
      <c r="H68" s="79"/>
      <c r="I68" s="79"/>
      <c r="J68" s="79"/>
    </row>
    <row r="69" spans="3:30" ht="15" x14ac:dyDescent="0.25">
      <c r="C69" s="290" t="s">
        <v>493</v>
      </c>
      <c r="D69" s="290"/>
      <c r="E69" s="79"/>
      <c r="F69" s="79"/>
      <c r="G69" s="79"/>
      <c r="H69" s="79"/>
      <c r="I69" s="79"/>
    </row>
    <row r="70" spans="3:30" ht="15" x14ac:dyDescent="0.25">
      <c r="C70" s="290" t="s">
        <v>494</v>
      </c>
      <c r="D70" s="290"/>
      <c r="E70" s="79"/>
      <c r="F70" s="79"/>
      <c r="G70" s="79"/>
      <c r="H70" s="79"/>
      <c r="I70" s="79"/>
    </row>
    <row r="72" spans="3:30" ht="44.25" customHeight="1" x14ac:dyDescent="0.2">
      <c r="C72" s="256" t="s">
        <v>34</v>
      </c>
      <c r="D72" s="257"/>
      <c r="E72" s="257"/>
      <c r="F72" s="257"/>
      <c r="G72" s="257"/>
      <c r="H72" s="47"/>
      <c r="I72" s="47"/>
      <c r="J72" s="47"/>
      <c r="K72" s="47"/>
      <c r="L72" s="47"/>
      <c r="M72" s="47"/>
      <c r="N72" s="47"/>
      <c r="O72" s="47"/>
      <c r="P72" s="47"/>
      <c r="Q72" s="47"/>
      <c r="R72" s="47"/>
      <c r="S72" s="47"/>
      <c r="T72" s="47"/>
      <c r="U72" s="47"/>
      <c r="V72" s="47"/>
      <c r="W72" s="47"/>
      <c r="X72" s="47"/>
      <c r="Y72" s="47"/>
      <c r="Z72" s="47"/>
      <c r="AA72" s="47"/>
      <c r="AB72" s="47"/>
      <c r="AC72" s="47"/>
      <c r="AD72" s="47"/>
    </row>
    <row r="73" spans="3:30" x14ac:dyDescent="0.2">
      <c r="C73" s="257"/>
      <c r="D73" s="257"/>
      <c r="E73" s="257"/>
      <c r="F73" s="257"/>
      <c r="G73" s="257"/>
      <c r="H73" s="47"/>
      <c r="I73" s="47"/>
      <c r="J73" s="47"/>
      <c r="K73" s="47"/>
      <c r="L73" s="47"/>
      <c r="M73" s="47"/>
      <c r="N73" s="47"/>
      <c r="O73" s="47"/>
      <c r="P73" s="47"/>
      <c r="Q73" s="47"/>
      <c r="R73" s="47"/>
      <c r="S73" s="47"/>
      <c r="T73" s="47"/>
      <c r="U73" s="47"/>
      <c r="V73" s="47"/>
      <c r="W73" s="47"/>
      <c r="X73" s="47"/>
      <c r="Y73" s="47"/>
      <c r="Z73" s="47"/>
      <c r="AA73" s="47"/>
      <c r="AB73" s="47"/>
      <c r="AC73" s="47"/>
      <c r="AD73" s="47"/>
    </row>
    <row r="74" spans="3:30" ht="23.25" customHeight="1" x14ac:dyDescent="0.2">
      <c r="C74" s="299" t="s">
        <v>35</v>
      </c>
      <c r="D74" s="300"/>
      <c r="E74" s="300"/>
      <c r="F74" s="300"/>
      <c r="G74" s="300"/>
      <c r="H74" s="47"/>
      <c r="I74" s="47"/>
      <c r="J74" s="47"/>
      <c r="K74" s="47"/>
      <c r="L74" s="47"/>
      <c r="M74" s="47"/>
      <c r="N74" s="47"/>
      <c r="O74" s="47"/>
      <c r="P74" s="47"/>
      <c r="Q74" s="47"/>
      <c r="R74" s="47"/>
      <c r="S74" s="47"/>
      <c r="T74" s="47"/>
      <c r="U74" s="47"/>
      <c r="V74" s="47"/>
      <c r="W74" s="47"/>
      <c r="X74" s="47"/>
      <c r="Y74" s="47"/>
      <c r="Z74" s="47"/>
      <c r="AA74" s="47"/>
      <c r="AB74" s="47"/>
      <c r="AC74" s="47"/>
      <c r="AD74" s="47"/>
    </row>
  </sheetData>
  <sheetProtection formatCells="0" formatColumns="0" formatRows="0"/>
  <mergeCells count="39">
    <mergeCell ref="A2:A7"/>
    <mergeCell ref="C58:D58"/>
    <mergeCell ref="E58:F58"/>
    <mergeCell ref="C59:D59"/>
    <mergeCell ref="C60:D60"/>
    <mergeCell ref="F9:G9"/>
    <mergeCell ref="C12:D12"/>
    <mergeCell ref="C22:D22"/>
    <mergeCell ref="E22:F22"/>
    <mergeCell ref="C2:C5"/>
    <mergeCell ref="D2:F2"/>
    <mergeCell ref="D3:F3"/>
    <mergeCell ref="D4:F5"/>
    <mergeCell ref="C50:D50"/>
    <mergeCell ref="C11:G11"/>
    <mergeCell ref="C10:G10"/>
    <mergeCell ref="C7:G7"/>
    <mergeCell ref="C9:D9"/>
    <mergeCell ref="C68:D68"/>
    <mergeCell ref="C72:G72"/>
    <mergeCell ref="C73:G73"/>
    <mergeCell ref="C56:D56"/>
    <mergeCell ref="E56:F56"/>
    <mergeCell ref="C74:G74"/>
    <mergeCell ref="C69:D69"/>
    <mergeCell ref="C70:D70"/>
    <mergeCell ref="C67:D67"/>
    <mergeCell ref="C30:D30"/>
    <mergeCell ref="C63:D63"/>
    <mergeCell ref="C64:D64"/>
    <mergeCell ref="C65:D65"/>
    <mergeCell ref="C48:G48"/>
    <mergeCell ref="C49:D49"/>
    <mergeCell ref="C62:D62"/>
    <mergeCell ref="C61:D61"/>
    <mergeCell ref="C51:D51"/>
    <mergeCell ref="E51:F51"/>
    <mergeCell ref="C55:D55"/>
    <mergeCell ref="E55:F55"/>
  </mergeCells>
  <hyperlinks>
    <hyperlink ref="E63" r:id="rId1" display="https://www.google.com/search?q=NUEVA+EPS%09+numero+de+telefono+facatativa+cundinamarca&amp;sca_esv=b3f6a4e4ace9f962&amp;rlz=1C1ALOY_esCO1104CO1104&amp;ei=D1d6aM3JMpiTwbkPxfjW-Ao&amp;ved=0ahUKEwiNjdWXzMaOAxWYSTABHUW8Fa8Q4dUDCBA&amp;uact=5&amp;oq=NUEVA+EPS%09+numero+de+telefono+facatativa+cundinamarca&amp;gs_lp=Egxnd3Mtd2l6LXNlcnAiNU5VRVZBIEVQUwkgbnVtZXJvIGRlIHRlbGVmb25vIGZhY2F0YXRpdmEgY3VuZGluYW1hcmNhMggQABiABBiiBDIIEAAYgAQYogQyBRAAGO8FMggQABiABBiiBDIIEAAYgAQYogRI4AZQAFiwA3AAeAGQAQCYAdMBoAGQA6oBBTAuMS4xuAEDyAEA-AEB-AECmAICoAKbA8ICBhAAGAgYHpgDAJIHBTAuMS4xoAeWCLIHBTAuMS4xuAebA8IHAzItMsgHCA&amp;sclient=gws-wiz-serp&amp;lqi=CjVOVUVWQSBFUFMJIG51bWVybyBkZSB0ZWxlZm9ubyBmYWNhdGF0aXZhIGN1bmRpbmFtYXJjYSIFEAGIAQFIkNGc456qgIAIWjsQABABEAIQAxgAGAEYAhgDIiFudWV2YSBlcHMgZmFjYXRhdGl2YSBjdW5kaW5hbWFyY2EqBggCEAAQAZIBDm1lZGljYWxfY2VudGVyqgFoCg0vZy8xMWI3Y2pqZ3RzEAEqDSIJbnVldmEgZXBzKA4yHxABIhu8lS3OjNQF1VkqPkavT-0vCjRkcIFIXTyFhr8yJRACIiFudWV2YSBlcHMgZmFjYXRhdGl2YSBjdW5kaW5hbWFyY2E" xr:uid="{00000000-0004-0000-0700-000000000000}"/>
  </hyperlinks>
  <printOptions horizontalCentered="1"/>
  <pageMargins left="1.1811023622047245" right="0.78740157480314965" top="0.78740157480314965" bottom="0.78740157480314965" header="0.78740157480314965" footer="0.78740157480314965"/>
  <pageSetup paperSize="9" scale="61" orientation="landscape" r:id="rId2"/>
  <rowBreaks count="1" manualBreakCount="1">
    <brk id="47" min="1"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BJ387"/>
  <sheetViews>
    <sheetView showGridLines="0" view="pageBreakPreview" topLeftCell="A59" zoomScale="80" zoomScaleNormal="110" zoomScaleSheetLayoutView="80" workbookViewId="0">
      <selection activeCell="D148" sqref="D148:N148"/>
    </sheetView>
  </sheetViews>
  <sheetFormatPr baseColWidth="10" defaultColWidth="11.42578125" defaultRowHeight="14.25" x14ac:dyDescent="0.2"/>
  <cols>
    <col min="1" max="1" width="8.5703125" style="144" customWidth="1"/>
    <col min="2" max="2" width="2" style="144" customWidth="1"/>
    <col min="3" max="15" width="3.7109375" style="144" customWidth="1"/>
    <col min="16" max="16" width="7.85546875" style="144" customWidth="1"/>
    <col min="17" max="25" width="3.7109375" style="144" customWidth="1"/>
    <col min="26" max="26" width="5.28515625" style="144" customWidth="1"/>
    <col min="27" max="27" width="8" style="144" customWidth="1"/>
    <col min="28" max="30" width="3.7109375" style="144" customWidth="1"/>
    <col min="31" max="31" width="2" style="144" customWidth="1"/>
    <col min="32" max="16384" width="11.42578125" style="144"/>
  </cols>
  <sheetData>
    <row r="1" spans="1:30" ht="15" x14ac:dyDescent="0.25">
      <c r="A1"/>
    </row>
    <row r="2" spans="1:30" ht="24" customHeight="1" x14ac:dyDescent="0.2">
      <c r="A2" s="330" t="s">
        <v>36</v>
      </c>
      <c r="C2" s="437"/>
      <c r="D2" s="437"/>
      <c r="E2" s="437"/>
      <c r="F2" s="280" t="s">
        <v>0</v>
      </c>
      <c r="G2" s="280"/>
      <c r="H2" s="280"/>
      <c r="I2" s="280"/>
      <c r="J2" s="280"/>
      <c r="K2" s="280"/>
      <c r="L2" s="280"/>
      <c r="M2" s="280"/>
      <c r="N2" s="280"/>
      <c r="O2" s="280"/>
      <c r="P2" s="280"/>
      <c r="Q2" s="280"/>
      <c r="R2" s="280"/>
      <c r="S2" s="280"/>
      <c r="T2" s="280"/>
      <c r="U2" s="280"/>
      <c r="V2" s="280"/>
      <c r="W2" s="280"/>
      <c r="X2" s="280"/>
      <c r="Y2" s="280"/>
      <c r="Z2" s="302" t="s">
        <v>301</v>
      </c>
      <c r="AA2" s="302"/>
      <c r="AB2" s="302"/>
      <c r="AC2" s="302"/>
      <c r="AD2" s="302"/>
    </row>
    <row r="3" spans="1:30" ht="20.25" customHeight="1" x14ac:dyDescent="0.2">
      <c r="A3" s="330"/>
      <c r="C3" s="437"/>
      <c r="D3" s="437"/>
      <c r="E3" s="437"/>
      <c r="F3" s="280" t="s">
        <v>2</v>
      </c>
      <c r="G3" s="280"/>
      <c r="H3" s="280"/>
      <c r="I3" s="280"/>
      <c r="J3" s="280"/>
      <c r="K3" s="280"/>
      <c r="L3" s="280"/>
      <c r="M3" s="280"/>
      <c r="N3" s="280"/>
      <c r="O3" s="280"/>
      <c r="P3" s="280"/>
      <c r="Q3" s="280"/>
      <c r="R3" s="280"/>
      <c r="S3" s="280"/>
      <c r="T3" s="280"/>
      <c r="U3" s="280"/>
      <c r="V3" s="280"/>
      <c r="W3" s="280"/>
      <c r="X3" s="280"/>
      <c r="Y3" s="280"/>
      <c r="Z3" s="302" t="s">
        <v>3</v>
      </c>
      <c r="AA3" s="302"/>
      <c r="AB3" s="302"/>
      <c r="AC3" s="302"/>
      <c r="AD3" s="302"/>
    </row>
    <row r="4" spans="1:30" ht="24.95" customHeight="1" x14ac:dyDescent="0.2">
      <c r="A4" s="330"/>
      <c r="C4" s="437"/>
      <c r="D4" s="437"/>
      <c r="E4" s="437"/>
      <c r="F4" s="280" t="s">
        <v>4</v>
      </c>
      <c r="G4" s="280"/>
      <c r="H4" s="280"/>
      <c r="I4" s="280"/>
      <c r="J4" s="280"/>
      <c r="K4" s="280"/>
      <c r="L4" s="280"/>
      <c r="M4" s="280"/>
      <c r="N4" s="280"/>
      <c r="O4" s="280"/>
      <c r="P4" s="280"/>
      <c r="Q4" s="280"/>
      <c r="R4" s="280"/>
      <c r="S4" s="280"/>
      <c r="T4" s="280"/>
      <c r="U4" s="280"/>
      <c r="V4" s="280"/>
      <c r="W4" s="280"/>
      <c r="X4" s="280"/>
      <c r="Y4" s="280"/>
      <c r="Z4" s="436" t="s">
        <v>5</v>
      </c>
      <c r="AA4" s="436"/>
      <c r="AB4" s="436"/>
      <c r="AC4" s="436"/>
      <c r="AD4" s="436"/>
    </row>
    <row r="5" spans="1:30" ht="21.75" customHeight="1" x14ac:dyDescent="0.2">
      <c r="A5" s="330"/>
      <c r="C5" s="437"/>
      <c r="D5" s="437"/>
      <c r="E5" s="437"/>
      <c r="F5" s="280"/>
      <c r="G5" s="280"/>
      <c r="H5" s="280"/>
      <c r="I5" s="280"/>
      <c r="J5" s="280"/>
      <c r="K5" s="280"/>
      <c r="L5" s="280"/>
      <c r="M5" s="280"/>
      <c r="N5" s="280"/>
      <c r="O5" s="280"/>
      <c r="P5" s="280"/>
      <c r="Q5" s="280"/>
      <c r="R5" s="280"/>
      <c r="S5" s="280"/>
      <c r="T5" s="280"/>
      <c r="U5" s="280"/>
      <c r="V5" s="280"/>
      <c r="W5" s="280"/>
      <c r="X5" s="280"/>
      <c r="Y5" s="280"/>
      <c r="Z5" s="302" t="s">
        <v>495</v>
      </c>
      <c r="AA5" s="302"/>
      <c r="AB5" s="302"/>
      <c r="AC5" s="302"/>
      <c r="AD5" s="302"/>
    </row>
    <row r="6" spans="1:30" ht="8.25" customHeight="1" x14ac:dyDescent="0.25">
      <c r="A6" s="330"/>
      <c r="C6" s="156"/>
      <c r="D6" s="157"/>
      <c r="E6" s="157"/>
      <c r="F6" s="157"/>
      <c r="G6" s="157"/>
      <c r="H6" s="115"/>
      <c r="I6" s="115"/>
      <c r="J6" s="115"/>
      <c r="K6" s="115"/>
      <c r="L6" s="115"/>
      <c r="M6" s="115"/>
      <c r="N6" s="115"/>
      <c r="O6" s="115"/>
      <c r="P6" s="115"/>
      <c r="Q6" s="115"/>
      <c r="R6" s="115"/>
      <c r="S6" s="115"/>
      <c r="T6" s="115"/>
      <c r="U6" s="115"/>
      <c r="V6" s="115"/>
      <c r="W6" s="115"/>
      <c r="X6" s="115"/>
      <c r="Y6" s="115"/>
      <c r="Z6" s="158"/>
      <c r="AA6" s="158"/>
      <c r="AB6" s="158"/>
      <c r="AC6" s="158"/>
      <c r="AD6" s="159"/>
    </row>
    <row r="7" spans="1:30" ht="21" customHeight="1" x14ac:dyDescent="0.2">
      <c r="A7" s="330"/>
      <c r="C7" s="416" t="s">
        <v>496</v>
      </c>
      <c r="D7" s="41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row>
    <row r="8" spans="1:30" ht="8.25" customHeight="1" x14ac:dyDescent="0.25">
      <c r="C8" s="156"/>
      <c r="D8" s="157"/>
      <c r="E8" s="157"/>
      <c r="F8" s="157"/>
      <c r="G8" s="157"/>
      <c r="H8" s="115"/>
      <c r="I8" s="115"/>
      <c r="J8" s="115"/>
      <c r="K8" s="115"/>
      <c r="L8" s="115"/>
      <c r="M8" s="115"/>
      <c r="N8" s="115"/>
      <c r="O8" s="115"/>
      <c r="P8" s="115"/>
      <c r="Q8" s="115"/>
      <c r="R8" s="115"/>
      <c r="S8" s="115"/>
      <c r="T8" s="115"/>
      <c r="U8" s="115"/>
      <c r="V8" s="115"/>
      <c r="W8" s="115"/>
      <c r="X8" s="115"/>
      <c r="Y8" s="115"/>
      <c r="Z8" s="158"/>
      <c r="AA8" s="158"/>
      <c r="AB8" s="158"/>
      <c r="AC8" s="158"/>
      <c r="AD8" s="159"/>
    </row>
    <row r="9" spans="1:30" x14ac:dyDescent="0.2">
      <c r="C9" s="442"/>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row>
    <row r="10" spans="1:30" s="53" customFormat="1" ht="15" x14ac:dyDescent="0.25">
      <c r="C10" s="430" t="s">
        <v>497</v>
      </c>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row>
    <row r="11" spans="1:30" s="53" customFormat="1" ht="28.5" customHeight="1" x14ac:dyDescent="0.25">
      <c r="C11" s="440" t="s">
        <v>498</v>
      </c>
      <c r="D11" s="440"/>
      <c r="E11" s="440"/>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row>
    <row r="12" spans="1:30" s="53" customFormat="1" x14ac:dyDescent="0.2">
      <c r="C12" s="432" t="s">
        <v>499</v>
      </c>
      <c r="D12" s="432"/>
      <c r="E12" s="432"/>
      <c r="F12" s="432"/>
      <c r="G12" s="432"/>
      <c r="H12" s="432"/>
      <c r="I12" s="432"/>
      <c r="J12" s="432"/>
      <c r="K12" s="432"/>
      <c r="L12" s="432"/>
      <c r="M12" s="432"/>
      <c r="N12" s="432"/>
      <c r="O12" s="432"/>
      <c r="P12" s="432"/>
      <c r="Q12" s="432"/>
      <c r="R12" s="432"/>
      <c r="S12" s="432"/>
      <c r="T12" s="432"/>
      <c r="U12" s="432"/>
      <c r="V12" s="432"/>
      <c r="W12" s="432"/>
      <c r="X12" s="432"/>
      <c r="Y12" s="432"/>
      <c r="Z12" s="432"/>
      <c r="AA12" s="432"/>
      <c r="AB12" s="432"/>
      <c r="AC12" s="432"/>
      <c r="AD12" s="432"/>
    </row>
    <row r="13" spans="1:30" s="53" customFormat="1" ht="15" x14ac:dyDescent="0.25">
      <c r="C13" s="440" t="s">
        <v>500</v>
      </c>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row>
    <row r="14" spans="1:30" s="53" customFormat="1" ht="92.25" customHeight="1" x14ac:dyDescent="0.2">
      <c r="C14" s="441" t="s">
        <v>501</v>
      </c>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row>
    <row r="15" spans="1:30" s="160" customFormat="1" ht="3" customHeight="1" x14ac:dyDescent="0.25"/>
    <row r="16" spans="1:30" s="53" customFormat="1" ht="15" x14ac:dyDescent="0.25">
      <c r="C16" s="444" t="s">
        <v>502</v>
      </c>
      <c r="D16" s="444"/>
      <c r="E16" s="444"/>
      <c r="F16" s="444"/>
      <c r="G16" s="444"/>
      <c r="H16" s="444"/>
      <c r="I16" s="444"/>
      <c r="J16" s="444"/>
      <c r="K16" s="444"/>
      <c r="L16" s="444"/>
      <c r="M16" s="444"/>
      <c r="N16" s="444"/>
      <c r="O16" s="444"/>
      <c r="P16" s="444"/>
      <c r="Q16" s="444"/>
      <c r="R16" s="444"/>
      <c r="S16" s="444"/>
      <c r="T16" s="444"/>
      <c r="U16" s="444"/>
      <c r="V16" s="444"/>
      <c r="W16" s="444"/>
      <c r="X16" s="444"/>
      <c r="Y16" s="444"/>
      <c r="Z16" s="444"/>
      <c r="AA16" s="444"/>
      <c r="AB16" s="444"/>
      <c r="AC16" s="444"/>
      <c r="AD16" s="444"/>
    </row>
    <row r="17" spans="3:30" s="53" customFormat="1" ht="205.5" customHeight="1" x14ac:dyDescent="0.2">
      <c r="C17" s="445" t="s">
        <v>503</v>
      </c>
      <c r="D17" s="161" t="s">
        <v>504</v>
      </c>
      <c r="E17" s="429" t="s">
        <v>505</v>
      </c>
      <c r="F17" s="429"/>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row>
    <row r="18" spans="3:30" s="53" customFormat="1" ht="73.5" customHeight="1" x14ac:dyDescent="0.2">
      <c r="C18" s="445"/>
      <c r="D18" s="161" t="s">
        <v>506</v>
      </c>
      <c r="E18" s="429" t="s">
        <v>507</v>
      </c>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row>
    <row r="19" spans="3:30" s="53" customFormat="1" ht="88.5" customHeight="1" x14ac:dyDescent="0.2">
      <c r="C19" s="445"/>
      <c r="D19" s="161" t="s">
        <v>508</v>
      </c>
      <c r="E19" s="432" t="s">
        <v>509</v>
      </c>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row>
    <row r="20" spans="3:30" s="53" customFormat="1" ht="105.75" customHeight="1" x14ac:dyDescent="0.2">
      <c r="C20" s="431" t="s">
        <v>510</v>
      </c>
      <c r="D20" s="431"/>
      <c r="E20" s="429" t="s">
        <v>511</v>
      </c>
      <c r="F20" s="429"/>
      <c r="G20" s="429"/>
      <c r="H20" s="429"/>
      <c r="I20" s="429"/>
      <c r="J20" s="429"/>
      <c r="K20" s="429"/>
      <c r="L20" s="429"/>
      <c r="M20" s="429"/>
      <c r="N20" s="429"/>
      <c r="O20" s="429"/>
      <c r="P20" s="429"/>
      <c r="Q20" s="429"/>
      <c r="R20" s="429"/>
      <c r="S20" s="429"/>
      <c r="T20" s="429"/>
      <c r="U20" s="429"/>
      <c r="V20" s="429"/>
      <c r="W20" s="429"/>
      <c r="X20" s="429"/>
      <c r="Y20" s="429"/>
      <c r="Z20" s="429"/>
      <c r="AA20" s="429"/>
      <c r="AB20" s="429"/>
      <c r="AC20" s="429"/>
      <c r="AD20" s="429"/>
    </row>
    <row r="21" spans="3:30" s="53" customFormat="1" ht="103.5" customHeight="1" x14ac:dyDescent="0.2">
      <c r="C21" s="431" t="s">
        <v>512</v>
      </c>
      <c r="D21" s="431"/>
      <c r="E21" s="429" t="s">
        <v>513</v>
      </c>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row>
    <row r="22" spans="3:30" s="53" customFormat="1" ht="5.25" customHeight="1" x14ac:dyDescent="0.25">
      <c r="C22" s="446"/>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8"/>
    </row>
    <row r="23" spans="3:30" s="53" customFormat="1" ht="15" x14ac:dyDescent="0.25">
      <c r="C23" s="401" t="s">
        <v>514</v>
      </c>
      <c r="D23" s="401"/>
      <c r="E23" s="401"/>
      <c r="F23" s="401"/>
      <c r="G23" s="401"/>
      <c r="H23" s="401"/>
      <c r="I23" s="401"/>
      <c r="J23" s="401"/>
      <c r="K23" s="401"/>
      <c r="L23" s="401"/>
      <c r="M23" s="401"/>
      <c r="N23" s="401"/>
      <c r="O23" s="401"/>
      <c r="P23" s="401"/>
      <c r="Q23" s="401"/>
      <c r="R23" s="401"/>
      <c r="S23" s="401"/>
      <c r="T23" s="401"/>
      <c r="U23" s="401"/>
      <c r="V23" s="401"/>
      <c r="W23" s="401"/>
      <c r="X23" s="401"/>
      <c r="Y23" s="401"/>
      <c r="Z23" s="401"/>
      <c r="AA23" s="401"/>
      <c r="AB23" s="401"/>
      <c r="AC23" s="401"/>
      <c r="AD23" s="401"/>
    </row>
    <row r="24" spans="3:30" s="53" customFormat="1" ht="15" x14ac:dyDescent="0.25">
      <c r="C24" s="449" t="s">
        <v>515</v>
      </c>
      <c r="D24" s="449"/>
      <c r="E24" s="449"/>
      <c r="F24" s="449"/>
      <c r="G24" s="449"/>
      <c r="H24" s="449"/>
      <c r="I24" s="449"/>
      <c r="J24" s="449"/>
      <c r="K24" s="449"/>
      <c r="L24" s="449"/>
      <c r="M24" s="449"/>
      <c r="N24" s="449"/>
      <c r="O24" s="449"/>
      <c r="P24" s="449"/>
      <c r="Q24" s="449"/>
      <c r="R24" s="449"/>
      <c r="S24" s="449"/>
      <c r="T24" s="449"/>
      <c r="U24" s="449"/>
      <c r="V24" s="449"/>
      <c r="W24" s="449"/>
      <c r="X24" s="449"/>
      <c r="Y24" s="449"/>
      <c r="Z24" s="449"/>
      <c r="AA24" s="449"/>
      <c r="AB24" s="449"/>
      <c r="AC24" s="449"/>
      <c r="AD24" s="449"/>
    </row>
    <row r="25" spans="3:30" s="53" customFormat="1" x14ac:dyDescent="0.2">
      <c r="C25" s="450" t="s">
        <v>516</v>
      </c>
      <c r="D25" s="450"/>
      <c r="E25" s="450"/>
      <c r="F25" s="450"/>
      <c r="G25" s="450"/>
      <c r="H25" s="450"/>
      <c r="I25" s="450"/>
      <c r="J25" s="450"/>
      <c r="K25" s="450"/>
      <c r="L25" s="450"/>
      <c r="M25" s="450"/>
      <c r="N25" s="450"/>
      <c r="O25" s="450"/>
      <c r="P25" s="162"/>
      <c r="Q25" s="450" t="s">
        <v>517</v>
      </c>
      <c r="R25" s="450"/>
      <c r="S25" s="450"/>
      <c r="T25" s="450"/>
      <c r="U25" s="450"/>
      <c r="V25" s="450"/>
      <c r="W25" s="450"/>
      <c r="X25" s="450"/>
      <c r="Y25" s="450"/>
      <c r="Z25" s="450"/>
      <c r="AA25" s="450"/>
      <c r="AB25" s="450"/>
      <c r="AC25" s="450"/>
      <c r="AD25" s="450"/>
    </row>
    <row r="26" spans="3:30" s="53" customFormat="1" ht="85.5" customHeight="1" x14ac:dyDescent="0.25">
      <c r="C26" s="451" t="s">
        <v>518</v>
      </c>
      <c r="D26" s="451"/>
      <c r="E26" s="451"/>
      <c r="F26" s="451"/>
      <c r="G26" s="451"/>
      <c r="H26" s="451"/>
      <c r="I26" s="451"/>
      <c r="J26" s="451"/>
      <c r="K26" s="451"/>
      <c r="L26" s="451"/>
      <c r="M26" s="451"/>
      <c r="N26" s="451"/>
      <c r="O26" s="451"/>
      <c r="P26" s="163"/>
      <c r="Q26" s="429" t="s">
        <v>519</v>
      </c>
      <c r="R26" s="452"/>
      <c r="S26" s="452"/>
      <c r="T26" s="452"/>
      <c r="U26" s="452"/>
      <c r="V26" s="452"/>
      <c r="W26" s="452"/>
      <c r="X26" s="452"/>
      <c r="Y26" s="452"/>
      <c r="Z26" s="452"/>
      <c r="AA26" s="452"/>
      <c r="AB26" s="452"/>
      <c r="AC26" s="452"/>
      <c r="AD26" s="452"/>
    </row>
    <row r="27" spans="3:30" s="53" customFormat="1" ht="73.5" customHeight="1" x14ac:dyDescent="0.2">
      <c r="C27" s="453" t="s">
        <v>520</v>
      </c>
      <c r="D27" s="453"/>
      <c r="E27" s="453"/>
      <c r="F27" s="453"/>
      <c r="G27" s="453"/>
      <c r="H27" s="453"/>
      <c r="I27" s="453"/>
      <c r="J27" s="453"/>
      <c r="K27" s="453"/>
      <c r="L27" s="453"/>
      <c r="M27" s="453"/>
      <c r="N27" s="453"/>
      <c r="O27" s="453"/>
      <c r="P27" s="453"/>
      <c r="Q27" s="453"/>
      <c r="R27" s="453"/>
      <c r="S27" s="453"/>
      <c r="T27" s="453"/>
      <c r="U27" s="453"/>
      <c r="V27" s="453"/>
      <c r="W27" s="453"/>
      <c r="X27" s="453"/>
      <c r="Y27" s="453"/>
      <c r="Z27" s="453"/>
      <c r="AA27" s="453"/>
      <c r="AB27" s="453"/>
      <c r="AC27" s="453"/>
      <c r="AD27" s="453"/>
    </row>
    <row r="28" spans="3:30" s="164" customFormat="1" ht="3.75" customHeight="1" x14ac:dyDescent="0.25"/>
    <row r="29" spans="3:30" s="53" customFormat="1" ht="15" x14ac:dyDescent="0.2">
      <c r="C29" s="454" t="s">
        <v>521</v>
      </c>
      <c r="D29" s="454"/>
      <c r="E29" s="454"/>
      <c r="F29" s="454"/>
      <c r="G29" s="454"/>
      <c r="H29" s="454"/>
      <c r="I29" s="454"/>
      <c r="J29" s="454"/>
      <c r="K29" s="454"/>
      <c r="L29" s="454"/>
      <c r="M29" s="454"/>
      <c r="N29" s="454"/>
      <c r="O29" s="454"/>
      <c r="P29" s="454"/>
      <c r="Q29" s="454"/>
      <c r="R29" s="454"/>
      <c r="S29" s="454"/>
      <c r="T29" s="454"/>
      <c r="U29" s="454"/>
      <c r="V29" s="454"/>
      <c r="W29" s="454"/>
      <c r="X29" s="454"/>
      <c r="Y29" s="454"/>
      <c r="Z29" s="454"/>
      <c r="AA29" s="454"/>
      <c r="AB29" s="454"/>
      <c r="AC29" s="454"/>
      <c r="AD29" s="454"/>
    </row>
    <row r="30" spans="3:30" s="53" customFormat="1" ht="199.5" customHeight="1" x14ac:dyDescent="0.25">
      <c r="C30" s="429" t="s">
        <v>522</v>
      </c>
      <c r="D30" s="429"/>
      <c r="E30" s="429"/>
      <c r="F30" s="429"/>
      <c r="G30" s="429"/>
      <c r="H30" s="429"/>
      <c r="I30" s="429"/>
      <c r="J30" s="429"/>
      <c r="K30" s="429"/>
      <c r="L30" s="429"/>
      <c r="M30" s="429"/>
      <c r="N30" s="429"/>
      <c r="O30" s="429"/>
      <c r="P30" s="163"/>
      <c r="Q30" s="455" t="s">
        <v>523</v>
      </c>
      <c r="R30" s="455"/>
      <c r="S30" s="455"/>
      <c r="T30" s="455"/>
      <c r="U30" s="455"/>
      <c r="V30" s="455"/>
      <c r="W30" s="455"/>
      <c r="X30" s="455"/>
      <c r="Y30" s="455"/>
      <c r="Z30" s="455"/>
      <c r="AA30" s="455"/>
      <c r="AB30" s="455"/>
      <c r="AC30" s="455"/>
      <c r="AD30" s="455"/>
    </row>
    <row r="31" spans="3:30" s="53" customFormat="1" ht="15" x14ac:dyDescent="0.25">
      <c r="C31" s="430" t="s">
        <v>524</v>
      </c>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row>
    <row r="32" spans="3:30" s="53" customFormat="1" ht="118.5" customHeight="1" x14ac:dyDescent="0.2">
      <c r="C32" s="431" t="s">
        <v>525</v>
      </c>
      <c r="D32" s="431"/>
      <c r="E32" s="429" t="s">
        <v>526</v>
      </c>
      <c r="F32" s="429"/>
      <c r="G32" s="429"/>
      <c r="H32" s="429"/>
      <c r="I32" s="429"/>
      <c r="J32" s="429"/>
      <c r="K32" s="429"/>
      <c r="L32" s="429"/>
      <c r="M32" s="429"/>
      <c r="N32" s="429"/>
      <c r="O32" s="429"/>
      <c r="P32" s="429"/>
      <c r="Q32" s="429"/>
      <c r="R32" s="429"/>
      <c r="S32" s="429"/>
      <c r="T32" s="429"/>
      <c r="U32" s="429"/>
      <c r="V32" s="429"/>
      <c r="W32" s="429"/>
      <c r="X32" s="429"/>
      <c r="Y32" s="429"/>
      <c r="Z32" s="429"/>
      <c r="AA32" s="429"/>
      <c r="AB32" s="429"/>
      <c r="AC32" s="429"/>
      <c r="AD32" s="429"/>
    </row>
    <row r="33" spans="3:30" s="53" customFormat="1" ht="101.25" customHeight="1" x14ac:dyDescent="0.2">
      <c r="C33" s="456" t="s">
        <v>527</v>
      </c>
      <c r="D33" s="456"/>
      <c r="E33" s="429" t="s">
        <v>528</v>
      </c>
      <c r="F33" s="429"/>
      <c r="G33" s="429"/>
      <c r="H33" s="429"/>
      <c r="I33" s="429"/>
      <c r="J33" s="429"/>
      <c r="K33" s="429"/>
      <c r="L33" s="429"/>
      <c r="M33" s="429"/>
      <c r="N33" s="429"/>
      <c r="O33" s="429"/>
      <c r="P33" s="429"/>
      <c r="Q33" s="429"/>
      <c r="R33" s="429"/>
      <c r="S33" s="429"/>
      <c r="T33" s="429"/>
      <c r="U33" s="429"/>
      <c r="V33" s="429"/>
      <c r="W33" s="429"/>
      <c r="X33" s="429"/>
      <c r="Y33" s="429"/>
      <c r="Z33" s="429"/>
      <c r="AA33" s="429"/>
      <c r="AB33" s="429"/>
      <c r="AC33" s="429"/>
      <c r="AD33" s="429"/>
    </row>
    <row r="34" spans="3:30" s="53" customFormat="1" ht="147.75" customHeight="1" x14ac:dyDescent="0.2">
      <c r="C34" s="431" t="s">
        <v>529</v>
      </c>
      <c r="D34" s="431"/>
      <c r="E34" s="432" t="s">
        <v>530</v>
      </c>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row>
    <row r="35" spans="3:30" s="53" customFormat="1" ht="116.25" customHeight="1" x14ac:dyDescent="0.2">
      <c r="C35" s="431" t="s">
        <v>531</v>
      </c>
      <c r="D35" s="431"/>
      <c r="E35" s="429" t="s">
        <v>532</v>
      </c>
      <c r="F35" s="429"/>
      <c r="G35" s="429"/>
      <c r="H35" s="429"/>
      <c r="I35" s="429"/>
      <c r="J35" s="429"/>
      <c r="K35" s="429"/>
      <c r="L35" s="429"/>
      <c r="M35" s="429"/>
      <c r="N35" s="429"/>
      <c r="O35" s="429"/>
      <c r="P35" s="429"/>
      <c r="Q35" s="429"/>
      <c r="R35" s="429"/>
      <c r="S35" s="429"/>
      <c r="T35" s="429"/>
      <c r="U35" s="429"/>
      <c r="V35" s="429"/>
      <c r="W35" s="429"/>
      <c r="X35" s="429"/>
      <c r="Y35" s="429"/>
      <c r="Z35" s="429"/>
      <c r="AA35" s="429"/>
      <c r="AB35" s="429"/>
      <c r="AC35" s="429"/>
      <c r="AD35" s="429"/>
    </row>
    <row r="36" spans="3:30" s="53" customFormat="1" ht="77.25" customHeight="1" x14ac:dyDescent="0.2">
      <c r="C36" s="431" t="s">
        <v>533</v>
      </c>
      <c r="D36" s="431"/>
      <c r="E36" s="429" t="s">
        <v>534</v>
      </c>
      <c r="F36" s="429"/>
      <c r="G36" s="429"/>
      <c r="H36" s="429"/>
      <c r="I36" s="429"/>
      <c r="J36" s="429"/>
      <c r="K36" s="429"/>
      <c r="L36" s="429"/>
      <c r="M36" s="429"/>
      <c r="N36" s="429"/>
      <c r="O36" s="429"/>
      <c r="P36" s="429"/>
      <c r="Q36" s="429"/>
      <c r="R36" s="429"/>
      <c r="S36" s="429"/>
      <c r="T36" s="429"/>
      <c r="U36" s="429"/>
      <c r="V36" s="429"/>
      <c r="W36" s="429"/>
      <c r="X36" s="429"/>
      <c r="Y36" s="429"/>
      <c r="Z36" s="429"/>
      <c r="AA36" s="429"/>
      <c r="AB36" s="429"/>
      <c r="AC36" s="429"/>
      <c r="AD36" s="429"/>
    </row>
    <row r="37" spans="3:30" s="53" customFormat="1" ht="3.75" customHeight="1" x14ac:dyDescent="0.25">
      <c r="C37" s="446"/>
      <c r="D37" s="447"/>
      <c r="E37" s="447"/>
      <c r="F37" s="447"/>
      <c r="G37" s="447"/>
      <c r="H37" s="447"/>
      <c r="I37" s="447"/>
      <c r="J37" s="447"/>
      <c r="K37" s="447"/>
      <c r="L37" s="447"/>
      <c r="M37" s="447"/>
      <c r="N37" s="447"/>
      <c r="O37" s="447"/>
      <c r="P37" s="447"/>
      <c r="Q37" s="447"/>
      <c r="R37" s="447"/>
      <c r="S37" s="447"/>
      <c r="T37" s="447"/>
      <c r="U37" s="447"/>
      <c r="V37" s="447"/>
      <c r="W37" s="447"/>
      <c r="X37" s="447"/>
      <c r="Y37" s="447"/>
      <c r="Z37" s="447"/>
      <c r="AA37" s="447"/>
      <c r="AB37" s="447"/>
      <c r="AC37" s="447"/>
      <c r="AD37" s="448"/>
    </row>
    <row r="38" spans="3:30" s="53" customFormat="1" ht="15" customHeight="1" x14ac:dyDescent="0.2">
      <c r="C38" s="434" t="s">
        <v>535</v>
      </c>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row>
    <row r="39" spans="3:30" s="53" customFormat="1" ht="184.5" customHeight="1" x14ac:dyDescent="0.2">
      <c r="C39" s="431" t="s">
        <v>536</v>
      </c>
      <c r="D39" s="431"/>
      <c r="E39" s="435" t="s">
        <v>537</v>
      </c>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row>
    <row r="40" spans="3:30" s="53" customFormat="1" ht="198.75" customHeight="1" x14ac:dyDescent="0.2">
      <c r="C40" s="431" t="s">
        <v>538</v>
      </c>
      <c r="D40" s="431"/>
      <c r="E40" s="432" t="s">
        <v>539</v>
      </c>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row>
    <row r="41" spans="3:30" s="53" customFormat="1" ht="119.25" customHeight="1" x14ac:dyDescent="0.2">
      <c r="C41" s="431" t="s">
        <v>540</v>
      </c>
      <c r="D41" s="431"/>
      <c r="E41" s="432" t="s">
        <v>541</v>
      </c>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row>
    <row r="42" spans="3:30" s="53" customFormat="1" ht="273.75" customHeight="1" x14ac:dyDescent="0.2">
      <c r="C42" s="431" t="s">
        <v>542</v>
      </c>
      <c r="D42" s="431"/>
      <c r="E42" s="432" t="s">
        <v>543</v>
      </c>
      <c r="F42" s="432"/>
      <c r="G42" s="432"/>
      <c r="H42" s="432"/>
      <c r="I42" s="432"/>
      <c r="J42" s="432"/>
      <c r="K42" s="432"/>
      <c r="L42" s="432"/>
      <c r="M42" s="432"/>
      <c r="N42" s="432"/>
      <c r="O42" s="432"/>
      <c r="P42" s="432"/>
      <c r="Q42" s="432"/>
      <c r="R42" s="432"/>
      <c r="S42" s="432"/>
      <c r="T42" s="432"/>
      <c r="U42" s="432"/>
      <c r="V42" s="432"/>
      <c r="W42" s="432"/>
      <c r="X42" s="432"/>
      <c r="Y42" s="432"/>
      <c r="Z42" s="432"/>
      <c r="AA42" s="432"/>
      <c r="AB42" s="432"/>
      <c r="AC42" s="432"/>
      <c r="AD42" s="432"/>
    </row>
    <row r="43" spans="3:30" s="53" customFormat="1" ht="216" customHeight="1" x14ac:dyDescent="0.2">
      <c r="C43" s="431" t="s">
        <v>533</v>
      </c>
      <c r="D43" s="431"/>
      <c r="E43" s="432" t="s">
        <v>544</v>
      </c>
      <c r="F43" s="432"/>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432"/>
    </row>
    <row r="44" spans="3:30" s="53" customFormat="1" ht="15" customHeight="1" x14ac:dyDescent="0.2">
      <c r="C44" s="434" t="s">
        <v>545</v>
      </c>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434"/>
    </row>
    <row r="45" spans="3:30" s="53" customFormat="1" ht="74.25" customHeight="1" x14ac:dyDescent="0.2">
      <c r="C45" s="431" t="s">
        <v>525</v>
      </c>
      <c r="D45" s="431"/>
      <c r="E45" s="429" t="s">
        <v>546</v>
      </c>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row>
    <row r="46" spans="3:30" s="53" customFormat="1" ht="105.75" customHeight="1" x14ac:dyDescent="0.2">
      <c r="C46" s="431" t="s">
        <v>538</v>
      </c>
      <c r="D46" s="431"/>
      <c r="E46" s="429" t="s">
        <v>547</v>
      </c>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row>
    <row r="47" spans="3:30" s="53" customFormat="1" ht="85.5" customHeight="1" x14ac:dyDescent="0.2">
      <c r="C47" s="431" t="s">
        <v>540</v>
      </c>
      <c r="D47" s="431"/>
      <c r="E47" s="432" t="s">
        <v>548</v>
      </c>
      <c r="F47" s="432"/>
      <c r="G47" s="432"/>
      <c r="H47" s="432"/>
      <c r="I47" s="432"/>
      <c r="J47" s="432"/>
      <c r="K47" s="432"/>
      <c r="L47" s="432"/>
      <c r="M47" s="432"/>
      <c r="N47" s="432"/>
      <c r="O47" s="432"/>
      <c r="P47" s="432"/>
      <c r="Q47" s="432"/>
      <c r="R47" s="432"/>
      <c r="S47" s="432"/>
      <c r="T47" s="432"/>
      <c r="U47" s="432"/>
      <c r="V47" s="432"/>
      <c r="W47" s="432"/>
      <c r="X47" s="432"/>
      <c r="Y47" s="432"/>
      <c r="Z47" s="432"/>
      <c r="AA47" s="432"/>
      <c r="AB47" s="432"/>
      <c r="AC47" s="432"/>
      <c r="AD47" s="432"/>
    </row>
    <row r="48" spans="3:30" s="53" customFormat="1" ht="89.25" customHeight="1" x14ac:dyDescent="0.2">
      <c r="C48" s="431" t="s">
        <v>531</v>
      </c>
      <c r="D48" s="431"/>
      <c r="E48" s="433" t="s">
        <v>549</v>
      </c>
      <c r="F48" s="433"/>
      <c r="G48" s="433"/>
      <c r="H48" s="433"/>
      <c r="I48" s="433"/>
      <c r="J48" s="433"/>
      <c r="K48" s="433"/>
      <c r="L48" s="433"/>
      <c r="M48" s="433"/>
      <c r="N48" s="433"/>
      <c r="O48" s="433"/>
      <c r="P48" s="433"/>
      <c r="Q48" s="433"/>
      <c r="R48" s="433"/>
      <c r="S48" s="433"/>
      <c r="T48" s="433"/>
      <c r="U48" s="433"/>
      <c r="V48" s="433"/>
      <c r="W48" s="433"/>
      <c r="X48" s="433"/>
      <c r="Y48" s="433"/>
      <c r="Z48" s="433"/>
      <c r="AA48" s="433"/>
      <c r="AB48" s="433"/>
      <c r="AC48" s="433"/>
      <c r="AD48" s="433"/>
    </row>
    <row r="49" spans="3:30" s="53" customFormat="1" ht="72.75" customHeight="1" x14ac:dyDescent="0.2">
      <c r="C49" s="428" t="s">
        <v>533</v>
      </c>
      <c r="D49" s="428"/>
      <c r="E49" s="429" t="s">
        <v>550</v>
      </c>
      <c r="F49" s="429"/>
      <c r="G49" s="429"/>
      <c r="H49" s="429"/>
      <c r="I49" s="429"/>
      <c r="J49" s="429"/>
      <c r="K49" s="429"/>
      <c r="L49" s="429"/>
      <c r="M49" s="429"/>
      <c r="N49" s="429"/>
      <c r="O49" s="429"/>
      <c r="P49" s="429"/>
      <c r="Q49" s="429"/>
      <c r="R49" s="429"/>
      <c r="S49" s="429"/>
      <c r="T49" s="429"/>
      <c r="U49" s="429"/>
      <c r="V49" s="429"/>
      <c r="W49" s="429"/>
      <c r="X49" s="429"/>
      <c r="Y49" s="429"/>
      <c r="Z49" s="429"/>
      <c r="AA49" s="429"/>
      <c r="AB49" s="429"/>
      <c r="AC49" s="429"/>
      <c r="AD49" s="429"/>
    </row>
    <row r="50" spans="3:30" s="53" customFormat="1" ht="3" customHeight="1" x14ac:dyDescent="0.25">
      <c r="C50" s="446"/>
      <c r="D50" s="447"/>
      <c r="E50" s="447"/>
      <c r="F50" s="447"/>
      <c r="G50" s="447"/>
      <c r="H50" s="447"/>
      <c r="I50" s="447"/>
      <c r="J50" s="447"/>
      <c r="K50" s="447"/>
      <c r="L50" s="447"/>
      <c r="M50" s="447"/>
      <c r="N50" s="447"/>
      <c r="O50" s="447"/>
      <c r="P50" s="447"/>
      <c r="Q50" s="447"/>
      <c r="R50" s="447"/>
      <c r="S50" s="447"/>
      <c r="T50" s="447"/>
      <c r="U50" s="447"/>
      <c r="V50" s="447"/>
      <c r="W50" s="447"/>
      <c r="X50" s="447"/>
      <c r="Y50" s="447"/>
      <c r="Z50" s="447"/>
      <c r="AA50" s="447"/>
      <c r="AB50" s="447"/>
      <c r="AC50" s="447"/>
      <c r="AD50" s="448"/>
    </row>
    <row r="51" spans="3:30" s="53" customFormat="1" ht="15" x14ac:dyDescent="0.25">
      <c r="C51" s="430" t="s">
        <v>551</v>
      </c>
      <c r="D51" s="430"/>
      <c r="E51" s="430"/>
      <c r="F51" s="430"/>
      <c r="G51" s="430"/>
      <c r="H51" s="430"/>
      <c r="I51" s="430"/>
      <c r="J51" s="430"/>
      <c r="K51" s="430"/>
      <c r="L51" s="430"/>
      <c r="M51" s="430"/>
      <c r="N51" s="430"/>
      <c r="O51" s="430"/>
      <c r="P51" s="430"/>
      <c r="Q51" s="430"/>
      <c r="R51" s="430"/>
      <c r="S51" s="430"/>
      <c r="T51" s="430"/>
      <c r="U51" s="430"/>
      <c r="V51" s="430"/>
      <c r="W51" s="430"/>
      <c r="X51" s="430"/>
      <c r="Y51" s="430"/>
      <c r="Z51" s="430"/>
      <c r="AA51" s="430"/>
      <c r="AB51" s="430"/>
      <c r="AC51" s="430"/>
      <c r="AD51" s="430"/>
    </row>
    <row r="52" spans="3:30" s="53" customFormat="1" ht="305.25" customHeight="1" x14ac:dyDescent="0.2">
      <c r="C52" s="431" t="s">
        <v>552</v>
      </c>
      <c r="D52" s="431"/>
      <c r="E52" s="429" t="s">
        <v>553</v>
      </c>
      <c r="F52" s="429"/>
      <c r="G52" s="429"/>
      <c r="H52" s="429"/>
      <c r="I52" s="429"/>
      <c r="J52" s="429"/>
      <c r="K52" s="429"/>
      <c r="L52" s="429"/>
      <c r="M52" s="429"/>
      <c r="N52" s="429"/>
      <c r="O52" s="429"/>
      <c r="P52" s="429"/>
      <c r="Q52" s="429"/>
      <c r="R52" s="429"/>
      <c r="S52" s="429"/>
      <c r="T52" s="429"/>
      <c r="U52" s="429"/>
      <c r="V52" s="429"/>
      <c r="W52" s="429"/>
      <c r="X52" s="429"/>
      <c r="Y52" s="429"/>
      <c r="Z52" s="429"/>
      <c r="AA52" s="429"/>
      <c r="AB52" s="429"/>
      <c r="AC52" s="429"/>
      <c r="AD52" s="429"/>
    </row>
    <row r="53" spans="3:30" s="53" customFormat="1" ht="159" customHeight="1" x14ac:dyDescent="0.2">
      <c r="C53" s="431" t="s">
        <v>554</v>
      </c>
      <c r="D53" s="431"/>
      <c r="E53" s="433" t="s">
        <v>555</v>
      </c>
      <c r="F53" s="433"/>
      <c r="G53" s="433"/>
      <c r="H53" s="433"/>
      <c r="I53" s="433"/>
      <c r="J53" s="433"/>
      <c r="K53" s="433"/>
      <c r="L53" s="433"/>
      <c r="M53" s="433"/>
      <c r="N53" s="433"/>
      <c r="O53" s="433"/>
      <c r="P53" s="433"/>
      <c r="Q53" s="433"/>
      <c r="R53" s="433"/>
      <c r="S53" s="433"/>
      <c r="T53" s="433"/>
      <c r="U53" s="433"/>
      <c r="V53" s="433"/>
      <c r="W53" s="433"/>
      <c r="X53" s="433"/>
      <c r="Y53" s="433"/>
      <c r="Z53" s="433"/>
      <c r="AA53" s="433"/>
      <c r="AB53" s="433"/>
      <c r="AC53" s="433"/>
      <c r="AD53" s="433"/>
    </row>
    <row r="54" spans="3:30" s="53" customFormat="1" ht="92.25" customHeight="1" x14ac:dyDescent="0.2">
      <c r="C54" s="431" t="s">
        <v>556</v>
      </c>
      <c r="D54" s="431"/>
      <c r="E54" s="429" t="s">
        <v>557</v>
      </c>
      <c r="F54" s="429"/>
      <c r="G54" s="429"/>
      <c r="H54" s="429"/>
      <c r="I54" s="429"/>
      <c r="J54" s="429"/>
      <c r="K54" s="429"/>
      <c r="L54" s="429"/>
      <c r="M54" s="429"/>
      <c r="N54" s="429"/>
      <c r="O54" s="429"/>
      <c r="P54" s="429"/>
      <c r="Q54" s="429"/>
      <c r="R54" s="429"/>
      <c r="S54" s="429"/>
      <c r="T54" s="429"/>
      <c r="U54" s="429"/>
      <c r="V54" s="429"/>
      <c r="W54" s="429"/>
      <c r="X54" s="429"/>
      <c r="Y54" s="429"/>
      <c r="Z54" s="429"/>
      <c r="AA54" s="429"/>
      <c r="AB54" s="429"/>
      <c r="AC54" s="429"/>
      <c r="AD54" s="429"/>
    </row>
    <row r="55" spans="3:30" s="53" customFormat="1" ht="78" customHeight="1" x14ac:dyDescent="0.2">
      <c r="C55" s="431" t="s">
        <v>558</v>
      </c>
      <c r="D55" s="431"/>
      <c r="E55" s="429" t="s">
        <v>559</v>
      </c>
      <c r="F55" s="429"/>
      <c r="G55" s="429"/>
      <c r="H55" s="429"/>
      <c r="I55" s="429"/>
      <c r="J55" s="429"/>
      <c r="K55" s="429"/>
      <c r="L55" s="429"/>
      <c r="M55" s="429"/>
      <c r="N55" s="429"/>
      <c r="O55" s="429"/>
      <c r="P55" s="429"/>
      <c r="Q55" s="429"/>
      <c r="R55" s="429"/>
      <c r="S55" s="429"/>
      <c r="T55" s="429"/>
      <c r="U55" s="429"/>
      <c r="V55" s="429"/>
      <c r="W55" s="429"/>
      <c r="X55" s="429"/>
      <c r="Y55" s="429"/>
      <c r="Z55" s="429"/>
      <c r="AA55" s="429"/>
      <c r="AB55" s="429"/>
      <c r="AC55" s="429"/>
      <c r="AD55" s="429"/>
    </row>
    <row r="56" spans="3:30" s="53" customFormat="1" ht="3.75" customHeight="1" x14ac:dyDescent="0.25">
      <c r="C56" s="446"/>
      <c r="D56" s="447"/>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7"/>
      <c r="AD56" s="448"/>
    </row>
    <row r="57" spans="3:30" s="53" customFormat="1" ht="15" x14ac:dyDescent="0.25">
      <c r="C57" s="401" t="s">
        <v>560</v>
      </c>
      <c r="D57" s="401"/>
      <c r="E57" s="401"/>
      <c r="F57" s="401"/>
      <c r="G57" s="401"/>
      <c r="H57" s="401"/>
      <c r="I57" s="401"/>
      <c r="J57" s="401"/>
      <c r="K57" s="401"/>
      <c r="L57" s="401"/>
      <c r="M57" s="401"/>
      <c r="N57" s="401"/>
      <c r="O57" s="401"/>
      <c r="P57" s="401"/>
      <c r="Q57" s="401"/>
      <c r="R57" s="401"/>
      <c r="S57" s="401"/>
      <c r="T57" s="401"/>
      <c r="U57" s="401"/>
      <c r="V57" s="401"/>
      <c r="W57" s="401"/>
      <c r="X57" s="401"/>
      <c r="Y57" s="401"/>
      <c r="Z57" s="401"/>
      <c r="AA57" s="401"/>
      <c r="AB57" s="401"/>
      <c r="AC57" s="401"/>
      <c r="AD57" s="401"/>
    </row>
    <row r="58" spans="3:30" s="53" customFormat="1" ht="15" x14ac:dyDescent="0.25">
      <c r="C58" s="430" t="s">
        <v>561</v>
      </c>
      <c r="D58" s="430"/>
      <c r="E58" s="430"/>
      <c r="F58" s="430"/>
      <c r="G58" s="430"/>
      <c r="H58" s="430"/>
      <c r="I58" s="430"/>
      <c r="J58" s="430"/>
      <c r="K58" s="430"/>
      <c r="L58" s="430"/>
      <c r="M58" s="430"/>
      <c r="N58" s="430"/>
      <c r="O58" s="430"/>
      <c r="P58" s="163"/>
      <c r="Q58" s="430" t="s">
        <v>562</v>
      </c>
      <c r="R58" s="430"/>
      <c r="S58" s="430"/>
      <c r="T58" s="430"/>
      <c r="U58" s="430"/>
      <c r="V58" s="430"/>
      <c r="W58" s="430"/>
      <c r="X58" s="430"/>
      <c r="Y58" s="430"/>
      <c r="Z58" s="430"/>
      <c r="AA58" s="430"/>
      <c r="AB58" s="430"/>
      <c r="AC58" s="430"/>
      <c r="AD58" s="430"/>
    </row>
    <row r="59" spans="3:30" s="53" customFormat="1" ht="101.25" customHeight="1" x14ac:dyDescent="0.25">
      <c r="C59" s="429" t="s">
        <v>563</v>
      </c>
      <c r="D59" s="429"/>
      <c r="E59" s="429"/>
      <c r="F59" s="429"/>
      <c r="G59" s="429"/>
      <c r="H59" s="429"/>
      <c r="I59" s="429"/>
      <c r="J59" s="429"/>
      <c r="K59" s="429"/>
      <c r="L59" s="429"/>
      <c r="M59" s="429"/>
      <c r="N59" s="429"/>
      <c r="O59" s="429"/>
      <c r="P59" s="163"/>
      <c r="Q59" s="429" t="s">
        <v>564</v>
      </c>
      <c r="R59" s="429"/>
      <c r="S59" s="429"/>
      <c r="T59" s="429"/>
      <c r="U59" s="429"/>
      <c r="V59" s="429"/>
      <c r="W59" s="429"/>
      <c r="X59" s="429"/>
      <c r="Y59" s="429"/>
      <c r="Z59" s="429"/>
      <c r="AA59" s="429"/>
      <c r="AB59" s="429"/>
      <c r="AC59" s="429"/>
      <c r="AD59" s="429"/>
    </row>
    <row r="60" spans="3:30" s="53" customFormat="1" ht="6.75" customHeight="1" x14ac:dyDescent="0.25">
      <c r="C60" s="446"/>
      <c r="D60" s="447"/>
      <c r="E60" s="447"/>
      <c r="F60" s="447"/>
      <c r="G60" s="447"/>
      <c r="H60" s="447"/>
      <c r="I60" s="447"/>
      <c r="J60" s="447"/>
      <c r="K60" s="447"/>
      <c r="L60" s="447"/>
      <c r="M60" s="447"/>
      <c r="N60" s="447"/>
      <c r="O60" s="447"/>
      <c r="P60" s="447"/>
      <c r="Q60" s="447"/>
      <c r="R60" s="447"/>
      <c r="S60" s="447"/>
      <c r="T60" s="447"/>
      <c r="U60" s="447"/>
      <c r="V60" s="447"/>
      <c r="W60" s="447"/>
      <c r="X60" s="447"/>
      <c r="Y60" s="447"/>
      <c r="Z60" s="447"/>
      <c r="AA60" s="447"/>
      <c r="AB60" s="447"/>
      <c r="AC60" s="447"/>
      <c r="AD60" s="448"/>
    </row>
    <row r="61" spans="3:30" s="53" customFormat="1" ht="15" customHeight="1" x14ac:dyDescent="0.25">
      <c r="C61" s="401" t="s">
        <v>565</v>
      </c>
      <c r="D61" s="401"/>
      <c r="E61" s="401"/>
      <c r="F61" s="401"/>
      <c r="G61" s="401"/>
      <c r="H61" s="401"/>
      <c r="I61" s="401"/>
      <c r="J61" s="401"/>
      <c r="K61" s="401"/>
      <c r="L61" s="401"/>
      <c r="M61" s="401"/>
      <c r="N61" s="401"/>
      <c r="O61" s="401"/>
      <c r="P61" s="401"/>
      <c r="Q61" s="401"/>
      <c r="R61" s="401"/>
      <c r="S61" s="401"/>
      <c r="T61" s="401"/>
      <c r="U61" s="401"/>
      <c r="V61" s="401"/>
      <c r="W61" s="401"/>
      <c r="X61" s="401"/>
      <c r="Y61" s="401"/>
      <c r="Z61" s="401"/>
      <c r="AA61" s="401"/>
      <c r="AB61" s="401"/>
      <c r="AC61" s="401"/>
      <c r="AD61" s="401"/>
    </row>
    <row r="62" spans="3:30" s="53" customFormat="1" ht="15" x14ac:dyDescent="0.25">
      <c r="C62" s="430" t="s">
        <v>566</v>
      </c>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row>
    <row r="63" spans="3:30" s="53" customFormat="1" ht="27.75" customHeight="1" x14ac:dyDescent="0.2">
      <c r="C63" s="432" t="s">
        <v>567</v>
      </c>
      <c r="D63" s="432"/>
      <c r="E63" s="432"/>
      <c r="F63" s="432"/>
      <c r="G63" s="432"/>
      <c r="H63" s="432"/>
      <c r="I63" s="432"/>
      <c r="J63" s="432"/>
      <c r="K63" s="432"/>
      <c r="L63" s="432"/>
      <c r="M63" s="432"/>
      <c r="N63" s="432"/>
      <c r="O63" s="432"/>
      <c r="P63" s="432"/>
      <c r="Q63" s="432"/>
      <c r="R63" s="432"/>
      <c r="S63" s="432"/>
      <c r="T63" s="432"/>
      <c r="U63" s="432"/>
      <c r="V63" s="432"/>
      <c r="W63" s="432"/>
      <c r="X63" s="432"/>
      <c r="Y63" s="432"/>
      <c r="Z63" s="432"/>
      <c r="AA63" s="432"/>
      <c r="AB63" s="432"/>
      <c r="AC63" s="432"/>
      <c r="AD63" s="432"/>
    </row>
    <row r="64" spans="3:30" s="53" customFormat="1" x14ac:dyDescent="0.2">
      <c r="C64" s="432" t="s">
        <v>568</v>
      </c>
      <c r="D64" s="432"/>
      <c r="E64" s="432"/>
      <c r="F64" s="432"/>
      <c r="G64" s="432"/>
      <c r="H64" s="432"/>
      <c r="I64" s="432"/>
      <c r="J64" s="432"/>
      <c r="K64" s="432"/>
      <c r="L64" s="432"/>
      <c r="M64" s="432"/>
      <c r="N64" s="432"/>
      <c r="O64" s="432"/>
      <c r="P64" s="432"/>
      <c r="Q64" s="432"/>
      <c r="R64" s="432"/>
      <c r="S64" s="432"/>
      <c r="T64" s="432"/>
      <c r="U64" s="432"/>
      <c r="V64" s="432"/>
      <c r="W64" s="432"/>
      <c r="X64" s="432"/>
      <c r="Y64" s="432"/>
      <c r="Z64" s="432"/>
      <c r="AA64" s="432"/>
      <c r="AB64" s="432"/>
      <c r="AC64" s="432"/>
      <c r="AD64" s="432"/>
    </row>
    <row r="65" spans="3:32" s="53" customFormat="1" ht="6.75" customHeight="1" x14ac:dyDescent="0.25">
      <c r="C65" s="446"/>
      <c r="D65" s="447"/>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8"/>
    </row>
    <row r="66" spans="3:32" s="53" customFormat="1" ht="15" x14ac:dyDescent="0.25">
      <c r="C66" s="430" t="s">
        <v>569</v>
      </c>
      <c r="D66" s="430"/>
      <c r="E66" s="430"/>
      <c r="F66" s="430"/>
      <c r="G66" s="430"/>
      <c r="H66" s="430"/>
      <c r="I66" s="430"/>
      <c r="J66" s="430"/>
      <c r="K66" s="430"/>
      <c r="L66" s="430"/>
      <c r="M66" s="430"/>
      <c r="N66" s="430"/>
      <c r="O66" s="430"/>
      <c r="P66" s="430"/>
      <c r="Q66" s="430"/>
      <c r="R66" s="430"/>
      <c r="S66" s="430"/>
      <c r="T66" s="430"/>
      <c r="U66" s="430"/>
      <c r="V66" s="430"/>
      <c r="W66" s="430"/>
      <c r="X66" s="430"/>
      <c r="Y66" s="430"/>
      <c r="Z66" s="430"/>
      <c r="AA66" s="430"/>
      <c r="AB66" s="430"/>
      <c r="AC66" s="430"/>
      <c r="AD66" s="430"/>
    </row>
    <row r="67" spans="3:32" s="53" customFormat="1" ht="57.75" customHeight="1" x14ac:dyDescent="0.2">
      <c r="C67" s="431" t="s">
        <v>570</v>
      </c>
      <c r="D67" s="431"/>
      <c r="E67" s="161" t="s">
        <v>504</v>
      </c>
      <c r="F67" s="433" t="s">
        <v>571</v>
      </c>
      <c r="G67" s="433"/>
      <c r="H67" s="433"/>
      <c r="I67" s="433"/>
      <c r="J67" s="433"/>
      <c r="K67" s="433"/>
      <c r="L67" s="433"/>
      <c r="M67" s="433"/>
      <c r="N67" s="433"/>
      <c r="O67" s="433"/>
      <c r="P67" s="433"/>
      <c r="Q67" s="433"/>
      <c r="R67" s="433"/>
      <c r="S67" s="433"/>
      <c r="T67" s="433"/>
      <c r="U67" s="433"/>
      <c r="V67" s="433"/>
      <c r="W67" s="433"/>
      <c r="X67" s="433"/>
      <c r="Y67" s="433"/>
      <c r="Z67" s="433"/>
      <c r="AA67" s="433"/>
      <c r="AB67" s="433"/>
      <c r="AC67" s="433"/>
      <c r="AD67" s="433"/>
    </row>
    <row r="68" spans="3:32" s="53" customFormat="1" ht="59.25" customHeight="1" x14ac:dyDescent="0.2">
      <c r="C68" s="431"/>
      <c r="D68" s="431"/>
      <c r="E68" s="161" t="s">
        <v>572</v>
      </c>
      <c r="F68" s="432" t="s">
        <v>573</v>
      </c>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row>
    <row r="69" spans="3:32" s="53" customFormat="1" ht="52.5" customHeight="1" x14ac:dyDescent="0.2">
      <c r="C69" s="431"/>
      <c r="D69" s="431"/>
      <c r="E69" s="161" t="s">
        <v>508</v>
      </c>
      <c r="F69" s="429" t="s">
        <v>574</v>
      </c>
      <c r="G69" s="429"/>
      <c r="H69" s="429"/>
      <c r="I69" s="429"/>
      <c r="J69" s="429"/>
      <c r="K69" s="429"/>
      <c r="L69" s="429"/>
      <c r="M69" s="429"/>
      <c r="N69" s="429"/>
      <c r="O69" s="429"/>
      <c r="P69" s="429"/>
      <c r="Q69" s="429"/>
      <c r="R69" s="429"/>
      <c r="S69" s="429"/>
      <c r="T69" s="429"/>
      <c r="U69" s="429"/>
      <c r="V69" s="429"/>
      <c r="W69" s="429"/>
      <c r="X69" s="429"/>
      <c r="Y69" s="429"/>
      <c r="Z69" s="429"/>
      <c r="AA69" s="429"/>
      <c r="AB69" s="429"/>
      <c r="AC69" s="429"/>
      <c r="AD69" s="429"/>
    </row>
    <row r="70" spans="3:32" s="53" customFormat="1" ht="5.25" customHeight="1" x14ac:dyDescent="0.25">
      <c r="C70" s="446"/>
      <c r="D70" s="447"/>
      <c r="E70" s="447"/>
      <c r="F70" s="447"/>
      <c r="G70" s="447"/>
      <c r="H70" s="447"/>
      <c r="I70" s="447"/>
      <c r="J70" s="447"/>
      <c r="K70" s="447"/>
      <c r="L70" s="447"/>
      <c r="M70" s="447"/>
      <c r="N70" s="447"/>
      <c r="O70" s="447"/>
      <c r="P70" s="447"/>
      <c r="Q70" s="447"/>
      <c r="R70" s="447"/>
      <c r="S70" s="447"/>
      <c r="T70" s="447"/>
      <c r="U70" s="447"/>
      <c r="V70" s="447"/>
      <c r="W70" s="447"/>
      <c r="X70" s="447"/>
      <c r="Y70" s="447"/>
      <c r="Z70" s="447"/>
      <c r="AA70" s="447"/>
      <c r="AB70" s="447"/>
      <c r="AC70" s="447"/>
      <c r="AD70" s="448"/>
    </row>
    <row r="71" spans="3:32" s="53" customFormat="1" ht="15" customHeight="1" x14ac:dyDescent="0.25">
      <c r="C71" s="401" t="s">
        <v>575</v>
      </c>
      <c r="D71" s="401"/>
      <c r="E71" s="401"/>
      <c r="F71" s="401"/>
      <c r="G71" s="401"/>
      <c r="H71" s="401"/>
      <c r="I71" s="401"/>
      <c r="J71" s="401"/>
      <c r="K71" s="401"/>
      <c r="L71" s="401"/>
      <c r="M71" s="401"/>
      <c r="N71" s="401"/>
      <c r="O71" s="401"/>
      <c r="P71" s="401"/>
      <c r="Q71" s="401"/>
      <c r="R71" s="401"/>
      <c r="S71" s="401"/>
      <c r="T71" s="401"/>
      <c r="U71" s="401"/>
      <c r="V71" s="401"/>
      <c r="W71" s="401"/>
      <c r="X71" s="401"/>
      <c r="Y71" s="401"/>
      <c r="Z71" s="401"/>
      <c r="AA71" s="401"/>
      <c r="AB71" s="401"/>
      <c r="AC71" s="401"/>
      <c r="AD71" s="401"/>
    </row>
    <row r="72" spans="3:32" s="53" customFormat="1" ht="15" customHeight="1" x14ac:dyDescent="0.2">
      <c r="C72" s="459" t="s">
        <v>576</v>
      </c>
      <c r="D72" s="459"/>
      <c r="E72" s="459"/>
      <c r="F72" s="459"/>
      <c r="G72" s="459"/>
      <c r="H72" s="459"/>
      <c r="I72" s="459"/>
      <c r="J72" s="459"/>
      <c r="K72" s="459"/>
      <c r="L72" s="459"/>
      <c r="M72" s="459"/>
      <c r="N72" s="459"/>
      <c r="O72" s="459"/>
      <c r="P72" s="459"/>
      <c r="Q72" s="459"/>
      <c r="R72" s="459"/>
      <c r="S72" s="459"/>
      <c r="T72" s="459"/>
      <c r="U72" s="459"/>
      <c r="V72" s="459"/>
      <c r="W72" s="459"/>
      <c r="X72" s="459"/>
      <c r="Y72" s="459"/>
      <c r="Z72" s="459"/>
      <c r="AA72" s="459"/>
      <c r="AB72" s="459"/>
      <c r="AC72" s="459"/>
      <c r="AD72" s="459"/>
    </row>
    <row r="73" spans="3:32" s="53" customFormat="1" ht="15" x14ac:dyDescent="0.2">
      <c r="C73" s="434" t="s">
        <v>577</v>
      </c>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row>
    <row r="74" spans="3:32" s="53" customFormat="1" ht="60" customHeight="1" x14ac:dyDescent="0.2">
      <c r="C74" s="432" t="s">
        <v>578</v>
      </c>
      <c r="D74" s="432"/>
      <c r="E74" s="432"/>
      <c r="F74" s="432"/>
      <c r="G74" s="432"/>
      <c r="H74" s="432"/>
      <c r="I74" s="432"/>
      <c r="J74" s="432"/>
      <c r="K74" s="432"/>
      <c r="L74" s="432"/>
      <c r="M74" s="432"/>
      <c r="N74" s="432"/>
      <c r="O74" s="432"/>
      <c r="P74" s="432"/>
      <c r="Q74" s="432"/>
      <c r="R74" s="432"/>
      <c r="S74" s="432"/>
      <c r="T74" s="432"/>
      <c r="U74" s="432"/>
      <c r="V74" s="432"/>
      <c r="W74" s="432"/>
      <c r="X74" s="432"/>
      <c r="Y74" s="432"/>
      <c r="Z74" s="432"/>
      <c r="AA74" s="432"/>
      <c r="AB74" s="432"/>
      <c r="AC74" s="432"/>
      <c r="AD74" s="432"/>
    </row>
    <row r="75" spans="3:32" s="53" customFormat="1" ht="130.5" customHeight="1" x14ac:dyDescent="0.2">
      <c r="C75" s="431" t="s">
        <v>579</v>
      </c>
      <c r="D75" s="431"/>
      <c r="E75" s="460" t="s">
        <v>580</v>
      </c>
      <c r="F75" s="460"/>
      <c r="G75" s="460"/>
      <c r="H75" s="460"/>
      <c r="I75" s="460"/>
      <c r="J75" s="460"/>
      <c r="K75" s="460"/>
      <c r="L75" s="460"/>
      <c r="M75" s="460"/>
      <c r="N75" s="460"/>
      <c r="O75" s="460"/>
      <c r="P75" s="460"/>
      <c r="Q75" s="460"/>
      <c r="R75" s="460"/>
      <c r="S75" s="460"/>
      <c r="T75" s="460"/>
      <c r="U75" s="460"/>
      <c r="V75" s="460"/>
      <c r="W75" s="460"/>
      <c r="X75" s="460"/>
      <c r="Y75" s="460"/>
      <c r="Z75" s="460"/>
      <c r="AA75" s="460"/>
      <c r="AB75" s="460"/>
      <c r="AC75" s="460"/>
      <c r="AD75" s="460"/>
      <c r="AF75" s="165"/>
    </row>
    <row r="76" spans="3:32" s="53" customFormat="1" ht="4.5" customHeight="1" x14ac:dyDescent="0.25">
      <c r="C76" s="446"/>
      <c r="D76" s="447"/>
      <c r="E76" s="447"/>
      <c r="F76" s="447"/>
      <c r="G76" s="447"/>
      <c r="H76" s="447"/>
      <c r="I76" s="447"/>
      <c r="J76" s="447"/>
      <c r="K76" s="447"/>
      <c r="L76" s="447"/>
      <c r="M76" s="447"/>
      <c r="N76" s="447"/>
      <c r="O76" s="447"/>
      <c r="P76" s="447"/>
      <c r="Q76" s="447"/>
      <c r="R76" s="447"/>
      <c r="S76" s="447"/>
      <c r="T76" s="447"/>
      <c r="U76" s="447"/>
      <c r="V76" s="447"/>
      <c r="W76" s="447"/>
      <c r="X76" s="447"/>
      <c r="Y76" s="447"/>
      <c r="Z76" s="447"/>
      <c r="AA76" s="447"/>
      <c r="AB76" s="447"/>
      <c r="AC76" s="447"/>
      <c r="AD76" s="448"/>
    </row>
    <row r="77" spans="3:32" s="53" customFormat="1" ht="15" x14ac:dyDescent="0.2">
      <c r="C77" s="434" t="s">
        <v>581</v>
      </c>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row>
    <row r="78" spans="3:32" s="53" customFormat="1" ht="61.5" customHeight="1" x14ac:dyDescent="0.2">
      <c r="C78" s="431" t="s">
        <v>582</v>
      </c>
      <c r="D78" s="431"/>
      <c r="E78" s="161" t="s">
        <v>504</v>
      </c>
      <c r="F78" s="429" t="s">
        <v>583</v>
      </c>
      <c r="G78" s="429"/>
      <c r="H78" s="429"/>
      <c r="I78" s="429"/>
      <c r="J78" s="429"/>
      <c r="K78" s="429"/>
      <c r="L78" s="429"/>
      <c r="M78" s="429"/>
      <c r="N78" s="429"/>
      <c r="O78" s="429"/>
      <c r="P78" s="429"/>
      <c r="Q78" s="429"/>
      <c r="R78" s="429"/>
      <c r="S78" s="429"/>
      <c r="T78" s="429"/>
      <c r="U78" s="429"/>
      <c r="V78" s="429"/>
      <c r="W78" s="429"/>
      <c r="X78" s="429"/>
      <c r="Y78" s="429"/>
      <c r="Z78" s="429"/>
      <c r="AA78" s="429"/>
      <c r="AB78" s="429"/>
      <c r="AC78" s="429"/>
      <c r="AD78" s="429"/>
    </row>
    <row r="79" spans="3:32" s="53" customFormat="1" ht="136.5" customHeight="1" x14ac:dyDescent="0.2">
      <c r="C79" s="431"/>
      <c r="D79" s="431"/>
      <c r="E79" s="161" t="s">
        <v>572</v>
      </c>
      <c r="F79" s="429" t="s">
        <v>584</v>
      </c>
      <c r="G79" s="429"/>
      <c r="H79" s="429"/>
      <c r="I79" s="429"/>
      <c r="J79" s="429"/>
      <c r="K79" s="429"/>
      <c r="L79" s="429"/>
      <c r="M79" s="429"/>
      <c r="N79" s="429"/>
      <c r="O79" s="429"/>
      <c r="P79" s="429"/>
      <c r="Q79" s="429"/>
      <c r="R79" s="429"/>
      <c r="S79" s="429"/>
      <c r="T79" s="429"/>
      <c r="U79" s="429"/>
      <c r="V79" s="429"/>
      <c r="W79" s="429"/>
      <c r="X79" s="429"/>
      <c r="Y79" s="429"/>
      <c r="Z79" s="429"/>
      <c r="AA79" s="429"/>
      <c r="AB79" s="429"/>
      <c r="AC79" s="429"/>
      <c r="AD79" s="429"/>
    </row>
    <row r="80" spans="3:32" s="53" customFormat="1" ht="134.25" customHeight="1" x14ac:dyDescent="0.2">
      <c r="C80" s="431"/>
      <c r="D80" s="431"/>
      <c r="E80" s="161" t="s">
        <v>508</v>
      </c>
      <c r="F80" s="429" t="s">
        <v>585</v>
      </c>
      <c r="G80" s="429"/>
      <c r="H80" s="429"/>
      <c r="I80" s="429"/>
      <c r="J80" s="429"/>
      <c r="K80" s="429"/>
      <c r="L80" s="429"/>
      <c r="M80" s="429"/>
      <c r="N80" s="429"/>
      <c r="O80" s="429"/>
      <c r="P80" s="429"/>
      <c r="Q80" s="429"/>
      <c r="R80" s="429"/>
      <c r="S80" s="429"/>
      <c r="T80" s="429"/>
      <c r="U80" s="429"/>
      <c r="V80" s="429"/>
      <c r="W80" s="429"/>
      <c r="X80" s="429"/>
      <c r="Y80" s="429"/>
      <c r="Z80" s="429"/>
      <c r="AA80" s="429"/>
      <c r="AB80" s="429"/>
      <c r="AC80" s="429"/>
      <c r="AD80" s="429"/>
    </row>
    <row r="81" spans="3:30" s="53" customFormat="1" ht="5.25" customHeight="1" x14ac:dyDescent="0.25">
      <c r="C81" s="163"/>
      <c r="D81" s="163"/>
      <c r="E81" s="446"/>
      <c r="F81" s="447"/>
      <c r="G81" s="447"/>
      <c r="H81" s="447"/>
      <c r="I81" s="447"/>
      <c r="J81" s="447"/>
      <c r="K81" s="447"/>
      <c r="L81" s="447"/>
      <c r="M81" s="447"/>
      <c r="N81" s="447"/>
      <c r="O81" s="447"/>
      <c r="P81" s="447"/>
      <c r="Q81" s="447"/>
      <c r="R81" s="447"/>
      <c r="S81" s="447"/>
      <c r="T81" s="447"/>
      <c r="U81" s="447"/>
      <c r="V81" s="447"/>
      <c r="W81" s="447"/>
      <c r="X81" s="447"/>
      <c r="Y81" s="447"/>
      <c r="Z81" s="447"/>
      <c r="AA81" s="447"/>
      <c r="AB81" s="447"/>
      <c r="AC81" s="448"/>
      <c r="AD81" s="163"/>
    </row>
    <row r="82" spans="3:30" s="53" customFormat="1" ht="15" customHeight="1" x14ac:dyDescent="0.25">
      <c r="C82" s="401" t="s">
        <v>586</v>
      </c>
      <c r="D82" s="401"/>
      <c r="E82" s="401"/>
      <c r="F82" s="401"/>
      <c r="G82" s="401"/>
      <c r="H82" s="401"/>
      <c r="I82" s="401"/>
      <c r="J82" s="401"/>
      <c r="K82" s="401"/>
      <c r="L82" s="401"/>
      <c r="M82" s="401"/>
      <c r="N82" s="401"/>
      <c r="O82" s="401"/>
      <c r="P82" s="401"/>
      <c r="Q82" s="401"/>
      <c r="R82" s="401"/>
      <c r="S82" s="401"/>
      <c r="T82" s="401"/>
      <c r="U82" s="401"/>
      <c r="V82" s="401"/>
      <c r="W82" s="401"/>
      <c r="X82" s="401"/>
      <c r="Y82" s="401"/>
      <c r="Z82" s="401"/>
      <c r="AA82" s="401"/>
      <c r="AB82" s="401"/>
      <c r="AC82" s="401"/>
      <c r="AD82" s="401"/>
    </row>
    <row r="83" spans="3:30" s="53" customFormat="1" ht="15" customHeight="1" x14ac:dyDescent="0.2">
      <c r="C83" s="434" t="s">
        <v>587</v>
      </c>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row>
    <row r="84" spans="3:30" s="53" customFormat="1" ht="32.25" customHeight="1" x14ac:dyDescent="0.2">
      <c r="C84" s="429" t="s">
        <v>588</v>
      </c>
      <c r="D84" s="429"/>
      <c r="E84" s="429"/>
      <c r="F84" s="429"/>
      <c r="G84" s="429"/>
      <c r="H84" s="429"/>
      <c r="I84" s="429"/>
      <c r="J84" s="429"/>
      <c r="K84" s="429"/>
      <c r="L84" s="429"/>
      <c r="M84" s="429"/>
      <c r="N84" s="429"/>
      <c r="O84" s="429"/>
      <c r="P84" s="429"/>
      <c r="Q84" s="429"/>
      <c r="R84" s="429"/>
      <c r="S84" s="429"/>
      <c r="T84" s="429"/>
      <c r="U84" s="429"/>
      <c r="V84" s="429"/>
      <c r="W84" s="429"/>
      <c r="X84" s="429"/>
      <c r="Y84" s="429"/>
      <c r="Z84" s="429"/>
      <c r="AA84" s="429"/>
      <c r="AB84" s="429"/>
      <c r="AC84" s="429"/>
      <c r="AD84" s="429"/>
    </row>
    <row r="85" spans="3:30" s="53" customFormat="1" ht="15" customHeight="1" x14ac:dyDescent="0.2">
      <c r="C85" s="461" t="s">
        <v>589</v>
      </c>
      <c r="D85" s="461"/>
      <c r="E85" s="461"/>
      <c r="F85" s="461"/>
      <c r="G85" s="461"/>
      <c r="H85" s="461"/>
      <c r="I85" s="461"/>
      <c r="J85" s="461"/>
      <c r="K85" s="461"/>
      <c r="L85" s="461"/>
      <c r="M85" s="461"/>
      <c r="N85" s="461"/>
      <c r="O85" s="461"/>
      <c r="P85" s="461"/>
      <c r="Q85" s="461"/>
      <c r="R85" s="461"/>
      <c r="S85" s="461"/>
      <c r="T85" s="461"/>
      <c r="U85" s="461"/>
      <c r="V85" s="461"/>
      <c r="W85" s="461"/>
      <c r="X85" s="461"/>
      <c r="Y85" s="461"/>
      <c r="Z85" s="461"/>
      <c r="AA85" s="461"/>
      <c r="AB85" s="461"/>
      <c r="AC85" s="461"/>
      <c r="AD85" s="461"/>
    </row>
    <row r="86" spans="3:30" s="53" customFormat="1" ht="128.25" customHeight="1" x14ac:dyDescent="0.2">
      <c r="C86" s="432" t="s">
        <v>590</v>
      </c>
      <c r="D86" s="432"/>
      <c r="E86" s="432"/>
      <c r="F86" s="432"/>
      <c r="G86" s="432"/>
      <c r="H86" s="432"/>
      <c r="I86" s="432"/>
      <c r="J86" s="432"/>
      <c r="K86" s="432"/>
      <c r="L86" s="432"/>
      <c r="M86" s="432"/>
      <c r="N86" s="432"/>
      <c r="O86" s="432"/>
      <c r="P86" s="432"/>
      <c r="Q86" s="432"/>
      <c r="R86" s="432"/>
      <c r="S86" s="432"/>
      <c r="T86" s="432"/>
      <c r="U86" s="432"/>
      <c r="V86" s="432"/>
      <c r="W86" s="432"/>
      <c r="X86" s="432"/>
      <c r="Y86" s="432"/>
      <c r="Z86" s="432"/>
      <c r="AA86" s="432"/>
      <c r="AB86" s="432"/>
      <c r="AC86" s="432"/>
      <c r="AD86" s="432"/>
    </row>
    <row r="87" spans="3:30" s="53" customFormat="1" ht="116.25" customHeight="1" x14ac:dyDescent="0.2">
      <c r="C87" s="431" t="s">
        <v>591</v>
      </c>
      <c r="D87" s="431"/>
      <c r="E87" s="161" t="s">
        <v>504</v>
      </c>
      <c r="F87" s="429" t="s">
        <v>592</v>
      </c>
      <c r="G87" s="429"/>
      <c r="H87" s="429"/>
      <c r="I87" s="429"/>
      <c r="J87" s="429"/>
      <c r="K87" s="429"/>
      <c r="L87" s="429"/>
      <c r="M87" s="429"/>
      <c r="N87" s="429"/>
      <c r="O87" s="429"/>
      <c r="P87" s="429"/>
      <c r="Q87" s="429"/>
      <c r="R87" s="429"/>
      <c r="S87" s="429"/>
      <c r="T87" s="429"/>
      <c r="U87" s="429"/>
      <c r="V87" s="429"/>
      <c r="W87" s="429"/>
      <c r="X87" s="429"/>
      <c r="Y87" s="429"/>
      <c r="Z87" s="429"/>
      <c r="AA87" s="429"/>
      <c r="AB87" s="429"/>
      <c r="AC87" s="429"/>
      <c r="AD87" s="429"/>
    </row>
    <row r="88" spans="3:30" s="53" customFormat="1" ht="89.25" customHeight="1" x14ac:dyDescent="0.2">
      <c r="C88" s="431"/>
      <c r="D88" s="431"/>
      <c r="E88" s="161" t="s">
        <v>572</v>
      </c>
      <c r="F88" s="429" t="s">
        <v>593</v>
      </c>
      <c r="G88" s="429"/>
      <c r="H88" s="429"/>
      <c r="I88" s="429"/>
      <c r="J88" s="429"/>
      <c r="K88" s="429"/>
      <c r="L88" s="429"/>
      <c r="M88" s="429"/>
      <c r="N88" s="429"/>
      <c r="O88" s="429"/>
      <c r="P88" s="429"/>
      <c r="Q88" s="429"/>
      <c r="R88" s="429"/>
      <c r="S88" s="429"/>
      <c r="T88" s="429"/>
      <c r="U88" s="429"/>
      <c r="V88" s="429"/>
      <c r="W88" s="429"/>
      <c r="X88" s="429"/>
      <c r="Y88" s="429"/>
      <c r="Z88" s="429"/>
      <c r="AA88" s="429"/>
      <c r="AB88" s="429"/>
      <c r="AC88" s="429"/>
      <c r="AD88" s="429"/>
    </row>
    <row r="89" spans="3:30" s="53" customFormat="1" ht="88.5" customHeight="1" x14ac:dyDescent="0.2">
      <c r="C89" s="431"/>
      <c r="D89" s="431"/>
      <c r="E89" s="161" t="s">
        <v>508</v>
      </c>
      <c r="F89" s="432" t="s">
        <v>594</v>
      </c>
      <c r="G89" s="432"/>
      <c r="H89" s="432"/>
      <c r="I89" s="432"/>
      <c r="J89" s="432"/>
      <c r="K89" s="432"/>
      <c r="L89" s="432"/>
      <c r="M89" s="432"/>
      <c r="N89" s="432"/>
      <c r="O89" s="432"/>
      <c r="P89" s="432"/>
      <c r="Q89" s="432"/>
      <c r="R89" s="432"/>
      <c r="S89" s="432"/>
      <c r="T89" s="432"/>
      <c r="U89" s="432"/>
      <c r="V89" s="432"/>
      <c r="W89" s="432"/>
      <c r="X89" s="432"/>
      <c r="Y89" s="432"/>
      <c r="Z89" s="432"/>
      <c r="AA89" s="432"/>
      <c r="AB89" s="432"/>
      <c r="AC89" s="432"/>
      <c r="AD89" s="432"/>
    </row>
    <row r="90" spans="3:30" s="53" customFormat="1" ht="5.25" customHeight="1" x14ac:dyDescent="0.25">
      <c r="C90" s="446"/>
      <c r="D90" s="447"/>
      <c r="E90" s="447"/>
      <c r="F90" s="447"/>
      <c r="G90" s="447"/>
      <c r="H90" s="447"/>
      <c r="I90" s="447"/>
      <c r="J90" s="447"/>
      <c r="K90" s="447"/>
      <c r="L90" s="447"/>
      <c r="M90" s="447"/>
      <c r="N90" s="447"/>
      <c r="O90" s="447"/>
      <c r="P90" s="447"/>
      <c r="Q90" s="447"/>
      <c r="R90" s="447"/>
      <c r="S90" s="447"/>
      <c r="T90" s="447"/>
      <c r="U90" s="447"/>
      <c r="V90" s="447"/>
      <c r="W90" s="447"/>
      <c r="X90" s="447"/>
      <c r="Y90" s="447"/>
      <c r="Z90" s="447"/>
      <c r="AA90" s="447"/>
      <c r="AB90" s="447"/>
      <c r="AC90" s="447"/>
      <c r="AD90" s="448"/>
    </row>
    <row r="91" spans="3:30" s="53" customFormat="1" ht="15" customHeight="1" x14ac:dyDescent="0.25">
      <c r="C91" s="401" t="s">
        <v>595</v>
      </c>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row>
    <row r="92" spans="3:30" s="53" customFormat="1" ht="33.75" customHeight="1" x14ac:dyDescent="0.25">
      <c r="C92" s="434" t="s">
        <v>596</v>
      </c>
      <c r="D92" s="434"/>
      <c r="E92" s="434"/>
      <c r="F92" s="434"/>
      <c r="G92" s="434"/>
      <c r="H92" s="434"/>
      <c r="I92" s="434"/>
      <c r="J92" s="434"/>
      <c r="K92" s="434"/>
      <c r="L92" s="434"/>
      <c r="M92" s="434"/>
      <c r="N92" s="434"/>
      <c r="O92" s="434"/>
      <c r="P92" s="163"/>
      <c r="Q92" s="434" t="s">
        <v>597</v>
      </c>
      <c r="R92" s="434"/>
      <c r="S92" s="434"/>
      <c r="T92" s="434"/>
      <c r="U92" s="434"/>
      <c r="V92" s="434"/>
      <c r="W92" s="434"/>
      <c r="X92" s="434"/>
      <c r="Y92" s="434"/>
      <c r="Z92" s="434"/>
      <c r="AA92" s="434"/>
      <c r="AB92" s="434"/>
      <c r="AC92" s="434"/>
      <c r="AD92" s="434"/>
    </row>
    <row r="93" spans="3:30" s="53" customFormat="1" ht="89.25" customHeight="1" x14ac:dyDescent="0.25">
      <c r="C93" s="429" t="s">
        <v>598</v>
      </c>
      <c r="D93" s="429"/>
      <c r="E93" s="429"/>
      <c r="F93" s="429"/>
      <c r="G93" s="429"/>
      <c r="H93" s="429"/>
      <c r="I93" s="429"/>
      <c r="J93" s="429"/>
      <c r="K93" s="429"/>
      <c r="L93" s="429"/>
      <c r="M93" s="429"/>
      <c r="N93" s="429"/>
      <c r="O93" s="429"/>
      <c r="P93" s="163"/>
      <c r="Q93" s="161" t="s">
        <v>504</v>
      </c>
      <c r="R93" s="429" t="s">
        <v>599</v>
      </c>
      <c r="S93" s="429"/>
      <c r="T93" s="429"/>
      <c r="U93" s="429"/>
      <c r="V93" s="429"/>
      <c r="W93" s="429"/>
      <c r="X93" s="429"/>
      <c r="Y93" s="429"/>
      <c r="Z93" s="429"/>
      <c r="AA93" s="429"/>
      <c r="AB93" s="429"/>
      <c r="AC93" s="429"/>
      <c r="AD93" s="429"/>
    </row>
    <row r="94" spans="3:30" s="53" customFormat="1" ht="92.25" customHeight="1" x14ac:dyDescent="0.25">
      <c r="C94" s="429"/>
      <c r="D94" s="429"/>
      <c r="E94" s="429"/>
      <c r="F94" s="429"/>
      <c r="G94" s="429"/>
      <c r="H94" s="429"/>
      <c r="I94" s="429"/>
      <c r="J94" s="429"/>
      <c r="K94" s="429"/>
      <c r="L94" s="429"/>
      <c r="M94" s="429"/>
      <c r="N94" s="429"/>
      <c r="O94" s="429"/>
      <c r="P94" s="163"/>
      <c r="Q94" s="161" t="s">
        <v>572</v>
      </c>
      <c r="R94" s="429" t="s">
        <v>600</v>
      </c>
      <c r="S94" s="429"/>
      <c r="T94" s="429"/>
      <c r="U94" s="429"/>
      <c r="V94" s="429"/>
      <c r="W94" s="429"/>
      <c r="X94" s="429"/>
      <c r="Y94" s="429"/>
      <c r="Z94" s="429"/>
      <c r="AA94" s="429"/>
      <c r="AB94" s="429"/>
      <c r="AC94" s="429"/>
      <c r="AD94" s="429"/>
    </row>
    <row r="95" spans="3:30" s="53" customFormat="1" ht="52.5" x14ac:dyDescent="0.25">
      <c r="C95" s="429"/>
      <c r="D95" s="429"/>
      <c r="E95" s="429"/>
      <c r="F95" s="429"/>
      <c r="G95" s="429"/>
      <c r="H95" s="429"/>
      <c r="I95" s="429"/>
      <c r="J95" s="429"/>
      <c r="K95" s="429"/>
      <c r="L95" s="429"/>
      <c r="M95" s="429"/>
      <c r="N95" s="429"/>
      <c r="O95" s="429"/>
      <c r="P95" s="163"/>
      <c r="Q95" s="161" t="s">
        <v>508</v>
      </c>
      <c r="R95" s="429" t="s">
        <v>601</v>
      </c>
      <c r="S95" s="429"/>
      <c r="T95" s="429"/>
      <c r="U95" s="429"/>
      <c r="V95" s="429"/>
      <c r="W95" s="429"/>
      <c r="X95" s="429"/>
      <c r="Y95" s="429"/>
      <c r="Z95" s="429"/>
      <c r="AA95" s="429"/>
      <c r="AB95" s="429"/>
      <c r="AC95" s="429"/>
      <c r="AD95" s="429"/>
    </row>
    <row r="96" spans="3:30" s="53" customFormat="1" ht="20.25" customHeight="1" x14ac:dyDescent="0.25">
      <c r="C96" s="434" t="s">
        <v>602</v>
      </c>
      <c r="D96" s="434"/>
      <c r="E96" s="434"/>
      <c r="F96" s="434"/>
      <c r="G96" s="434"/>
      <c r="H96" s="434"/>
      <c r="I96" s="434"/>
      <c r="J96" s="434"/>
      <c r="K96" s="434"/>
      <c r="L96" s="434"/>
      <c r="M96" s="434"/>
      <c r="N96" s="434"/>
      <c r="O96" s="434"/>
      <c r="P96" s="163"/>
      <c r="Q96" s="434" t="s">
        <v>603</v>
      </c>
      <c r="R96" s="434"/>
      <c r="S96" s="434"/>
      <c r="T96" s="434"/>
      <c r="U96" s="434"/>
      <c r="V96" s="434"/>
      <c r="W96" s="434"/>
      <c r="X96" s="434"/>
      <c r="Y96" s="434"/>
      <c r="Z96" s="434"/>
      <c r="AA96" s="434"/>
      <c r="AB96" s="434"/>
      <c r="AC96" s="434"/>
      <c r="AD96" s="434"/>
    </row>
    <row r="97" spans="1:62" s="53" customFormat="1" ht="90" customHeight="1" x14ac:dyDescent="0.25">
      <c r="C97" s="429" t="s">
        <v>604</v>
      </c>
      <c r="D97" s="429"/>
      <c r="E97" s="429"/>
      <c r="F97" s="429"/>
      <c r="G97" s="429"/>
      <c r="H97" s="429"/>
      <c r="I97" s="429"/>
      <c r="J97" s="429"/>
      <c r="K97" s="429"/>
      <c r="L97" s="429"/>
      <c r="M97" s="429"/>
      <c r="N97" s="429"/>
      <c r="O97" s="429"/>
      <c r="P97" s="163"/>
      <c r="Q97" s="462" t="s">
        <v>605</v>
      </c>
      <c r="R97" s="462"/>
      <c r="S97" s="462"/>
      <c r="T97" s="462"/>
      <c r="U97" s="462"/>
      <c r="V97" s="462"/>
      <c r="W97" s="462"/>
      <c r="X97" s="462"/>
      <c r="Y97" s="462"/>
      <c r="Z97" s="462"/>
      <c r="AA97" s="462"/>
      <c r="AB97" s="462"/>
      <c r="AC97" s="462"/>
      <c r="AD97" s="462"/>
    </row>
    <row r="98" spans="1:62" s="168" customFormat="1" ht="8.25" customHeight="1" x14ac:dyDescent="0.25">
      <c r="A98" s="166"/>
      <c r="B98" s="166"/>
      <c r="C98" s="166"/>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c r="AB98" s="164"/>
      <c r="AC98" s="164"/>
      <c r="AD98" s="167"/>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4"/>
      <c r="BA98" s="164"/>
      <c r="BB98" s="164"/>
      <c r="BC98" s="164"/>
      <c r="BD98" s="164"/>
      <c r="BE98" s="164"/>
      <c r="BF98" s="164"/>
      <c r="BG98" s="164"/>
      <c r="BH98" s="164"/>
      <c r="BI98" s="164"/>
      <c r="BJ98" s="164"/>
    </row>
    <row r="99" spans="1:62" s="53" customFormat="1" ht="15" customHeight="1" x14ac:dyDescent="0.2">
      <c r="C99" s="434" t="s">
        <v>606</v>
      </c>
      <c r="D99" s="434"/>
      <c r="E99" s="434"/>
      <c r="F99" s="434"/>
      <c r="G99" s="434"/>
      <c r="H99" s="434"/>
      <c r="I99" s="434"/>
      <c r="J99" s="434"/>
      <c r="K99" s="434"/>
      <c r="L99" s="434"/>
      <c r="M99" s="434"/>
      <c r="N99" s="434"/>
      <c r="O99" s="434"/>
      <c r="P99" s="434"/>
      <c r="Q99" s="434"/>
      <c r="R99" s="434"/>
      <c r="S99" s="434"/>
      <c r="T99" s="434"/>
      <c r="U99" s="434"/>
      <c r="V99" s="434"/>
      <c r="W99" s="434"/>
      <c r="X99" s="434"/>
      <c r="Y99" s="434"/>
      <c r="Z99" s="434"/>
      <c r="AA99" s="434"/>
      <c r="AB99" s="434"/>
      <c r="AC99" s="434"/>
      <c r="AD99" s="434"/>
    </row>
    <row r="100" spans="1:62" s="53" customFormat="1" ht="33" customHeight="1" x14ac:dyDescent="0.2">
      <c r="C100" s="429" t="s">
        <v>607</v>
      </c>
      <c r="D100" s="429"/>
      <c r="E100" s="429"/>
      <c r="F100" s="429"/>
      <c r="G100" s="429"/>
      <c r="H100" s="429"/>
      <c r="I100" s="429"/>
      <c r="J100" s="429"/>
      <c r="K100" s="429"/>
      <c r="L100" s="429"/>
      <c r="M100" s="429"/>
      <c r="N100" s="429"/>
      <c r="O100" s="429"/>
      <c r="P100" s="429"/>
      <c r="Q100" s="429"/>
      <c r="R100" s="429"/>
      <c r="S100" s="429"/>
      <c r="T100" s="429"/>
      <c r="U100" s="429"/>
      <c r="V100" s="429"/>
      <c r="W100" s="429"/>
      <c r="X100" s="429"/>
      <c r="Y100" s="429"/>
      <c r="Z100" s="429"/>
      <c r="AA100" s="429"/>
      <c r="AB100" s="429"/>
      <c r="AC100" s="429"/>
      <c r="AD100" s="429"/>
    </row>
    <row r="101" spans="1:62" s="53" customFormat="1" ht="15" x14ac:dyDescent="0.2">
      <c r="C101" s="452" t="s">
        <v>608</v>
      </c>
      <c r="D101" s="452"/>
      <c r="E101" s="452"/>
      <c r="F101" s="452"/>
      <c r="G101" s="452"/>
      <c r="H101" s="452"/>
      <c r="I101" s="452"/>
      <c r="J101" s="452"/>
      <c r="K101" s="452"/>
      <c r="L101" s="452"/>
      <c r="M101" s="452"/>
      <c r="N101" s="452"/>
      <c r="O101" s="452"/>
      <c r="P101" s="452"/>
      <c r="Q101" s="452"/>
      <c r="R101" s="452"/>
      <c r="S101" s="452"/>
      <c r="T101" s="452"/>
      <c r="U101" s="452"/>
      <c r="V101" s="452"/>
      <c r="W101" s="452"/>
      <c r="X101" s="452"/>
      <c r="Y101" s="452"/>
      <c r="Z101" s="452"/>
      <c r="AA101" s="452"/>
      <c r="AB101" s="452"/>
      <c r="AC101" s="452"/>
      <c r="AD101" s="452"/>
    </row>
    <row r="102" spans="1:62" s="53" customFormat="1" ht="346.5" customHeight="1" x14ac:dyDescent="0.2">
      <c r="C102" s="429" t="s">
        <v>609</v>
      </c>
      <c r="D102" s="429"/>
      <c r="E102" s="429"/>
      <c r="F102" s="429"/>
      <c r="G102" s="429"/>
      <c r="H102" s="429"/>
      <c r="I102" s="429"/>
      <c r="J102" s="429"/>
      <c r="K102" s="429"/>
      <c r="L102" s="429"/>
      <c r="M102" s="429"/>
      <c r="N102" s="429"/>
      <c r="O102" s="429"/>
      <c r="P102" s="429"/>
      <c r="Q102" s="429"/>
      <c r="R102" s="429"/>
      <c r="S102" s="429"/>
      <c r="T102" s="429"/>
      <c r="U102" s="429"/>
      <c r="V102" s="429"/>
      <c r="W102" s="429"/>
      <c r="X102" s="429"/>
      <c r="Y102" s="429"/>
      <c r="Z102" s="429"/>
      <c r="AA102" s="429"/>
      <c r="AB102" s="429"/>
      <c r="AC102" s="429"/>
      <c r="AD102" s="429"/>
    </row>
    <row r="103" spans="1:62" s="53" customFormat="1" ht="7.5" customHeight="1" x14ac:dyDescent="0.25">
      <c r="C103" s="446"/>
      <c r="D103" s="447"/>
      <c r="E103" s="447"/>
      <c r="F103" s="447"/>
      <c r="G103" s="447"/>
      <c r="H103" s="447"/>
      <c r="I103" s="447"/>
      <c r="J103" s="447"/>
      <c r="K103" s="447"/>
      <c r="L103" s="447"/>
      <c r="M103" s="447"/>
      <c r="N103" s="447"/>
      <c r="O103" s="447"/>
      <c r="P103" s="447"/>
      <c r="Q103" s="447"/>
      <c r="R103" s="447"/>
      <c r="S103" s="447"/>
      <c r="T103" s="447"/>
      <c r="U103" s="447"/>
      <c r="V103" s="447"/>
      <c r="W103" s="447"/>
      <c r="X103" s="447"/>
      <c r="Y103" s="447"/>
      <c r="Z103" s="447"/>
      <c r="AA103" s="447"/>
      <c r="AB103" s="447"/>
      <c r="AC103" s="447"/>
      <c r="AD103" s="448"/>
    </row>
    <row r="104" spans="1:62" s="53" customFormat="1" ht="15" customHeight="1" x14ac:dyDescent="0.2">
      <c r="C104" s="434" t="s">
        <v>610</v>
      </c>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row>
    <row r="105" spans="1:62" s="53" customFormat="1" ht="188.25" customHeight="1" x14ac:dyDescent="0.2">
      <c r="C105" s="432" t="s">
        <v>611</v>
      </c>
      <c r="D105" s="432"/>
      <c r="E105" s="432"/>
      <c r="F105" s="432"/>
      <c r="G105" s="432"/>
      <c r="H105" s="432"/>
      <c r="I105" s="432"/>
      <c r="J105" s="432"/>
      <c r="K105" s="432"/>
      <c r="L105" s="432"/>
      <c r="M105" s="432"/>
      <c r="N105" s="432"/>
      <c r="O105" s="432"/>
      <c r="P105" s="432"/>
      <c r="Q105" s="432"/>
      <c r="R105" s="432"/>
      <c r="S105" s="432"/>
      <c r="T105" s="432"/>
      <c r="U105" s="432"/>
      <c r="V105" s="432"/>
      <c r="W105" s="432"/>
      <c r="X105" s="432"/>
      <c r="Y105" s="432"/>
      <c r="Z105" s="432"/>
      <c r="AA105" s="432"/>
      <c r="AB105" s="432"/>
      <c r="AC105" s="432"/>
      <c r="AD105" s="432"/>
    </row>
    <row r="106" spans="1:62" s="53" customFormat="1" ht="167.25" customHeight="1" x14ac:dyDescent="0.2">
      <c r="C106" s="429" t="s">
        <v>612</v>
      </c>
      <c r="D106" s="429"/>
      <c r="E106" s="429"/>
      <c r="F106" s="429"/>
      <c r="G106" s="429"/>
      <c r="H106" s="429"/>
      <c r="I106" s="429"/>
      <c r="J106" s="429"/>
      <c r="K106" s="429"/>
      <c r="L106" s="429"/>
      <c r="M106" s="429"/>
      <c r="N106" s="429"/>
      <c r="O106" s="429"/>
      <c r="P106" s="429"/>
      <c r="Q106" s="429"/>
      <c r="R106" s="429"/>
      <c r="S106" s="429"/>
      <c r="T106" s="429"/>
      <c r="U106" s="429"/>
      <c r="V106" s="429"/>
      <c r="W106" s="429"/>
      <c r="X106" s="429"/>
      <c r="Y106" s="429"/>
      <c r="Z106" s="429"/>
      <c r="AA106" s="429"/>
      <c r="AB106" s="429"/>
      <c r="AC106" s="429"/>
      <c r="AD106" s="429"/>
    </row>
    <row r="107" spans="1:62" s="53" customFormat="1" ht="72.75" customHeight="1" x14ac:dyDescent="0.2">
      <c r="C107" s="429" t="s">
        <v>613</v>
      </c>
      <c r="D107" s="429"/>
      <c r="E107" s="429"/>
      <c r="F107" s="429"/>
      <c r="G107" s="429"/>
      <c r="H107" s="429"/>
      <c r="I107" s="429"/>
      <c r="J107" s="429"/>
      <c r="K107" s="429"/>
      <c r="L107" s="429"/>
      <c r="M107" s="429"/>
      <c r="N107" s="429"/>
      <c r="O107" s="429"/>
      <c r="P107" s="429"/>
      <c r="Q107" s="429"/>
      <c r="R107" s="429"/>
      <c r="S107" s="429"/>
      <c r="T107" s="429"/>
      <c r="U107" s="429"/>
      <c r="V107" s="429"/>
      <c r="W107" s="429"/>
      <c r="X107" s="429"/>
      <c r="Y107" s="429"/>
      <c r="Z107" s="429"/>
      <c r="AA107" s="429"/>
      <c r="AB107" s="429"/>
      <c r="AC107" s="429"/>
      <c r="AD107" s="429"/>
    </row>
    <row r="108" spans="1:62" s="53" customFormat="1" ht="319.5" customHeight="1" x14ac:dyDescent="0.2">
      <c r="C108" s="429" t="s">
        <v>614</v>
      </c>
      <c r="D108" s="429"/>
      <c r="E108" s="429"/>
      <c r="F108" s="429"/>
      <c r="G108" s="429"/>
      <c r="H108" s="429"/>
      <c r="I108" s="429"/>
      <c r="J108" s="429"/>
      <c r="K108" s="429"/>
      <c r="L108" s="429"/>
      <c r="M108" s="429"/>
      <c r="N108" s="429"/>
      <c r="O108" s="429"/>
      <c r="P108" s="429"/>
      <c r="Q108" s="429"/>
      <c r="R108" s="429"/>
      <c r="S108" s="429"/>
      <c r="T108" s="429"/>
      <c r="U108" s="429"/>
      <c r="V108" s="429"/>
      <c r="W108" s="429"/>
      <c r="X108" s="429"/>
      <c r="Y108" s="429"/>
      <c r="Z108" s="429"/>
      <c r="AA108" s="429"/>
      <c r="AB108" s="429"/>
      <c r="AC108" s="429"/>
      <c r="AD108" s="429"/>
    </row>
    <row r="109" spans="1:62" s="53" customFormat="1" ht="57" customHeight="1" x14ac:dyDescent="0.2">
      <c r="C109" s="429" t="s">
        <v>615</v>
      </c>
      <c r="D109" s="429"/>
      <c r="E109" s="429"/>
      <c r="F109" s="429"/>
      <c r="G109" s="429"/>
      <c r="H109" s="429"/>
      <c r="I109" s="429"/>
      <c r="J109" s="429"/>
      <c r="K109" s="429"/>
      <c r="L109" s="429"/>
      <c r="M109" s="429"/>
      <c r="N109" s="429"/>
      <c r="O109" s="429"/>
      <c r="P109" s="429"/>
      <c r="Q109" s="429"/>
      <c r="R109" s="429"/>
      <c r="S109" s="429"/>
      <c r="T109" s="429"/>
      <c r="U109" s="429"/>
      <c r="V109" s="429"/>
      <c r="W109" s="429"/>
      <c r="X109" s="429"/>
      <c r="Y109" s="429"/>
      <c r="Z109" s="429"/>
      <c r="AA109" s="429"/>
      <c r="AB109" s="429"/>
      <c r="AC109" s="429"/>
      <c r="AD109" s="429"/>
    </row>
    <row r="110" spans="1:62" s="53" customFormat="1" ht="15" customHeight="1" x14ac:dyDescent="0.2">
      <c r="C110" s="434" t="s">
        <v>616</v>
      </c>
      <c r="D110" s="434"/>
      <c r="E110" s="434"/>
      <c r="F110" s="434"/>
      <c r="G110" s="434"/>
      <c r="H110" s="434"/>
      <c r="I110" s="434"/>
      <c r="J110" s="434"/>
      <c r="K110" s="434"/>
      <c r="L110" s="434"/>
      <c r="M110" s="434"/>
      <c r="N110" s="434"/>
      <c r="O110" s="434"/>
      <c r="P110" s="434"/>
      <c r="Q110" s="434"/>
      <c r="R110" s="434"/>
      <c r="S110" s="434"/>
      <c r="T110" s="434"/>
      <c r="U110" s="434"/>
      <c r="V110" s="434"/>
      <c r="W110" s="434"/>
      <c r="X110" s="434"/>
      <c r="Y110" s="434"/>
      <c r="Z110" s="434"/>
      <c r="AA110" s="434"/>
      <c r="AB110" s="434"/>
      <c r="AC110" s="434"/>
      <c r="AD110" s="434"/>
    </row>
    <row r="111" spans="1:62" s="53" customFormat="1" ht="132.75" customHeight="1" x14ac:dyDescent="0.2">
      <c r="C111" s="429" t="s">
        <v>617</v>
      </c>
      <c r="D111" s="429"/>
      <c r="E111" s="429"/>
      <c r="F111" s="429"/>
      <c r="G111" s="429"/>
      <c r="H111" s="429"/>
      <c r="I111" s="429"/>
      <c r="J111" s="429"/>
      <c r="K111" s="429"/>
      <c r="L111" s="429"/>
      <c r="M111" s="429"/>
      <c r="N111" s="429"/>
      <c r="O111" s="429"/>
      <c r="P111" s="429"/>
      <c r="Q111" s="429"/>
      <c r="R111" s="429"/>
      <c r="S111" s="429"/>
      <c r="T111" s="429"/>
      <c r="U111" s="429"/>
      <c r="V111" s="429"/>
      <c r="W111" s="429"/>
      <c r="X111" s="429"/>
      <c r="Y111" s="429"/>
      <c r="Z111" s="429"/>
      <c r="AA111" s="429"/>
      <c r="AB111" s="429"/>
      <c r="AC111" s="429"/>
      <c r="AD111" s="429"/>
    </row>
    <row r="112" spans="1:62" s="53" customFormat="1" ht="76.5" customHeight="1" x14ac:dyDescent="0.2">
      <c r="C112" s="429" t="s">
        <v>618</v>
      </c>
      <c r="D112" s="429"/>
      <c r="E112" s="429"/>
      <c r="F112" s="429"/>
      <c r="G112" s="429"/>
      <c r="H112" s="429"/>
      <c r="I112" s="429"/>
      <c r="J112" s="429"/>
      <c r="K112" s="429"/>
      <c r="L112" s="429"/>
      <c r="M112" s="429"/>
      <c r="N112" s="429"/>
      <c r="O112" s="429"/>
      <c r="P112" s="429"/>
      <c r="Q112" s="429"/>
      <c r="R112" s="429"/>
      <c r="S112" s="429"/>
      <c r="T112" s="429"/>
      <c r="U112" s="429"/>
      <c r="V112" s="429"/>
      <c r="W112" s="429"/>
      <c r="X112" s="429"/>
      <c r="Y112" s="429"/>
      <c r="Z112" s="429"/>
      <c r="AA112" s="429"/>
      <c r="AB112" s="429"/>
      <c r="AC112" s="429"/>
      <c r="AD112" s="429"/>
    </row>
    <row r="113" spans="3:30" s="53" customFormat="1" ht="153" customHeight="1" x14ac:dyDescent="0.2">
      <c r="C113" s="429" t="s">
        <v>619</v>
      </c>
      <c r="D113" s="429"/>
      <c r="E113" s="429"/>
      <c r="F113" s="429"/>
      <c r="G113" s="429"/>
      <c r="H113" s="429"/>
      <c r="I113" s="429"/>
      <c r="J113" s="429"/>
      <c r="K113" s="429"/>
      <c r="L113" s="429"/>
      <c r="M113" s="429"/>
      <c r="N113" s="429"/>
      <c r="O113" s="429"/>
      <c r="P113" s="429"/>
      <c r="Q113" s="429"/>
      <c r="R113" s="429"/>
      <c r="S113" s="429"/>
      <c r="T113" s="429"/>
      <c r="U113" s="429"/>
      <c r="V113" s="429"/>
      <c r="W113" s="429"/>
      <c r="X113" s="429"/>
      <c r="Y113" s="429"/>
      <c r="Z113" s="429"/>
      <c r="AA113" s="429"/>
      <c r="AB113" s="429"/>
      <c r="AC113" s="429"/>
      <c r="AD113" s="429"/>
    </row>
    <row r="114" spans="3:30" s="53" customFormat="1" ht="289.5" customHeight="1" x14ac:dyDescent="0.2">
      <c r="C114" s="429" t="s">
        <v>620</v>
      </c>
      <c r="D114" s="429"/>
      <c r="E114" s="429"/>
      <c r="F114" s="429"/>
      <c r="G114" s="429"/>
      <c r="H114" s="429"/>
      <c r="I114" s="429"/>
      <c r="J114" s="429"/>
      <c r="K114" s="429"/>
      <c r="L114" s="429"/>
      <c r="M114" s="429"/>
      <c r="N114" s="429"/>
      <c r="O114" s="429"/>
      <c r="P114" s="429"/>
      <c r="Q114" s="429"/>
      <c r="R114" s="429"/>
      <c r="S114" s="429"/>
      <c r="T114" s="429"/>
      <c r="U114" s="429"/>
      <c r="V114" s="429"/>
      <c r="W114" s="429"/>
      <c r="X114" s="429"/>
      <c r="Y114" s="429"/>
      <c r="Z114" s="429"/>
      <c r="AA114" s="429"/>
      <c r="AB114" s="429"/>
      <c r="AC114" s="429"/>
      <c r="AD114" s="429"/>
    </row>
    <row r="115" spans="3:30" s="53" customFormat="1" ht="72.75" customHeight="1" x14ac:dyDescent="0.2">
      <c r="C115" s="429" t="s">
        <v>621</v>
      </c>
      <c r="D115" s="429"/>
      <c r="E115" s="429"/>
      <c r="F115" s="429"/>
      <c r="G115" s="429"/>
      <c r="H115" s="429"/>
      <c r="I115" s="429"/>
      <c r="J115" s="429"/>
      <c r="K115" s="429"/>
      <c r="L115" s="429"/>
      <c r="M115" s="429"/>
      <c r="N115" s="429"/>
      <c r="O115" s="429"/>
      <c r="P115" s="429"/>
      <c r="Q115" s="429"/>
      <c r="R115" s="429"/>
      <c r="S115" s="429"/>
      <c r="T115" s="429"/>
      <c r="U115" s="429"/>
      <c r="V115" s="429"/>
      <c r="W115" s="429"/>
      <c r="X115" s="429"/>
      <c r="Y115" s="429"/>
      <c r="Z115" s="429"/>
      <c r="AA115" s="429"/>
      <c r="AB115" s="429"/>
      <c r="AC115" s="429"/>
      <c r="AD115" s="429"/>
    </row>
    <row r="116" spans="3:30" s="53" customFormat="1" ht="15" customHeight="1" x14ac:dyDescent="0.2">
      <c r="C116" s="434" t="s">
        <v>622</v>
      </c>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434"/>
    </row>
    <row r="117" spans="3:30" s="53" customFormat="1" ht="179.25" customHeight="1" x14ac:dyDescent="0.2">
      <c r="C117" s="429" t="s">
        <v>623</v>
      </c>
      <c r="D117" s="429"/>
      <c r="E117" s="429"/>
      <c r="F117" s="429"/>
      <c r="G117" s="429"/>
      <c r="H117" s="429"/>
      <c r="I117" s="429"/>
      <c r="J117" s="429"/>
      <c r="K117" s="429"/>
      <c r="L117" s="429"/>
      <c r="M117" s="429"/>
      <c r="N117" s="429"/>
      <c r="O117" s="429"/>
      <c r="P117" s="429"/>
      <c r="Q117" s="429"/>
      <c r="R117" s="429"/>
      <c r="S117" s="429"/>
      <c r="T117" s="429"/>
      <c r="U117" s="429"/>
      <c r="V117" s="429"/>
      <c r="W117" s="429"/>
      <c r="X117" s="429"/>
      <c r="Y117" s="429"/>
      <c r="Z117" s="429"/>
      <c r="AA117" s="429"/>
      <c r="AB117" s="429"/>
      <c r="AC117" s="429"/>
      <c r="AD117" s="429"/>
    </row>
    <row r="118" spans="3:30" s="53" customFormat="1" ht="124.5" customHeight="1" x14ac:dyDescent="0.2">
      <c r="C118" s="429" t="s">
        <v>624</v>
      </c>
      <c r="D118" s="429"/>
      <c r="E118" s="429"/>
      <c r="F118" s="429"/>
      <c r="G118" s="429"/>
      <c r="H118" s="429"/>
      <c r="I118" s="429"/>
      <c r="J118" s="429"/>
      <c r="K118" s="429"/>
      <c r="L118" s="429"/>
      <c r="M118" s="429"/>
      <c r="N118" s="429"/>
      <c r="O118" s="429"/>
      <c r="P118" s="429"/>
      <c r="Q118" s="429"/>
      <c r="R118" s="429"/>
      <c r="S118" s="429"/>
      <c r="T118" s="429"/>
      <c r="U118" s="429"/>
      <c r="V118" s="429"/>
      <c r="W118" s="429"/>
      <c r="X118" s="429"/>
      <c r="Y118" s="429"/>
      <c r="Z118" s="429"/>
      <c r="AA118" s="429"/>
      <c r="AB118" s="429"/>
      <c r="AC118" s="429"/>
      <c r="AD118" s="429"/>
    </row>
    <row r="119" spans="3:30" s="53" customFormat="1" ht="81" customHeight="1" x14ac:dyDescent="0.2">
      <c r="C119" s="429" t="s">
        <v>625</v>
      </c>
      <c r="D119" s="429"/>
      <c r="E119" s="429"/>
      <c r="F119" s="429"/>
      <c r="G119" s="429"/>
      <c r="H119" s="429"/>
      <c r="I119" s="429"/>
      <c r="J119" s="429"/>
      <c r="K119" s="429"/>
      <c r="L119" s="429"/>
      <c r="M119" s="429"/>
      <c r="N119" s="429"/>
      <c r="O119" s="429"/>
      <c r="P119" s="429"/>
      <c r="Q119" s="429"/>
      <c r="R119" s="429"/>
      <c r="S119" s="429"/>
      <c r="T119" s="429"/>
      <c r="U119" s="429"/>
      <c r="V119" s="429"/>
      <c r="W119" s="429"/>
      <c r="X119" s="429"/>
      <c r="Y119" s="429"/>
      <c r="Z119" s="429"/>
      <c r="AA119" s="429"/>
      <c r="AB119" s="429"/>
      <c r="AC119" s="429"/>
      <c r="AD119" s="429"/>
    </row>
    <row r="120" spans="3:30" s="53" customFormat="1" ht="161.25" customHeight="1" x14ac:dyDescent="0.2">
      <c r="C120" s="429" t="s">
        <v>626</v>
      </c>
      <c r="D120" s="429"/>
      <c r="E120" s="429"/>
      <c r="F120" s="429"/>
      <c r="G120" s="429"/>
      <c r="H120" s="429"/>
      <c r="I120" s="429"/>
      <c r="J120" s="429"/>
      <c r="K120" s="429"/>
      <c r="L120" s="429"/>
      <c r="M120" s="429"/>
      <c r="N120" s="429"/>
      <c r="O120" s="429"/>
      <c r="P120" s="429"/>
      <c r="Q120" s="429"/>
      <c r="R120" s="429"/>
      <c r="S120" s="429"/>
      <c r="T120" s="429"/>
      <c r="U120" s="429"/>
      <c r="V120" s="429"/>
      <c r="W120" s="429"/>
      <c r="X120" s="429"/>
      <c r="Y120" s="429"/>
      <c r="Z120" s="429"/>
      <c r="AA120" s="429"/>
      <c r="AB120" s="429"/>
      <c r="AC120" s="429"/>
      <c r="AD120" s="429"/>
    </row>
    <row r="121" spans="3:30" s="53" customFormat="1" ht="83.25" customHeight="1" x14ac:dyDescent="0.2">
      <c r="C121" s="429" t="s">
        <v>627</v>
      </c>
      <c r="D121" s="429"/>
      <c r="E121" s="429"/>
      <c r="F121" s="429"/>
      <c r="G121" s="429"/>
      <c r="H121" s="429"/>
      <c r="I121" s="429"/>
      <c r="J121" s="429"/>
      <c r="K121" s="429"/>
      <c r="L121" s="429"/>
      <c r="M121" s="429"/>
      <c r="N121" s="429"/>
      <c r="O121" s="429"/>
      <c r="P121" s="429"/>
      <c r="Q121" s="429"/>
      <c r="R121" s="429"/>
      <c r="S121" s="429"/>
      <c r="T121" s="429"/>
      <c r="U121" s="429"/>
      <c r="V121" s="429"/>
      <c r="W121" s="429"/>
      <c r="X121" s="429"/>
      <c r="Y121" s="429"/>
      <c r="Z121" s="429"/>
      <c r="AA121" s="429"/>
      <c r="AB121" s="429"/>
      <c r="AC121" s="429"/>
      <c r="AD121" s="429"/>
    </row>
    <row r="122" spans="3:30" s="53" customFormat="1" ht="6" customHeight="1" x14ac:dyDescent="0.2">
      <c r="C122" s="252"/>
      <c r="D122" s="465"/>
      <c r="E122" s="465"/>
      <c r="F122" s="465"/>
      <c r="G122" s="465"/>
      <c r="H122" s="465"/>
      <c r="I122" s="465"/>
      <c r="J122" s="465"/>
      <c r="K122" s="465"/>
      <c r="L122" s="465"/>
      <c r="M122" s="465"/>
      <c r="N122" s="465"/>
      <c r="O122" s="465"/>
      <c r="P122" s="465"/>
      <c r="Q122" s="465"/>
      <c r="R122" s="465"/>
      <c r="S122" s="465"/>
      <c r="T122" s="465"/>
      <c r="U122" s="465"/>
      <c r="V122" s="465"/>
      <c r="W122" s="465"/>
      <c r="X122" s="465"/>
      <c r="Y122" s="465"/>
      <c r="Z122" s="465"/>
      <c r="AA122" s="465"/>
      <c r="AB122" s="465"/>
      <c r="AC122" s="465"/>
      <c r="AD122" s="253"/>
    </row>
    <row r="123" spans="3:30" s="53" customFormat="1" ht="15" customHeight="1" x14ac:dyDescent="0.2">
      <c r="C123" s="434" t="s">
        <v>628</v>
      </c>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row>
    <row r="124" spans="3:30" s="53" customFormat="1" ht="105" customHeight="1" x14ac:dyDescent="0.2">
      <c r="C124" s="429" t="s">
        <v>629</v>
      </c>
      <c r="D124" s="429"/>
      <c r="E124" s="429"/>
      <c r="F124" s="429"/>
      <c r="G124" s="429"/>
      <c r="H124" s="429"/>
      <c r="I124" s="429"/>
      <c r="J124" s="429"/>
      <c r="K124" s="429"/>
      <c r="L124" s="429"/>
      <c r="M124" s="429"/>
      <c r="N124" s="429"/>
      <c r="O124" s="429"/>
      <c r="P124" s="429"/>
      <c r="Q124" s="429"/>
      <c r="R124" s="429"/>
      <c r="S124" s="429"/>
      <c r="T124" s="429"/>
      <c r="U124" s="429"/>
      <c r="V124" s="429"/>
      <c r="W124" s="429"/>
      <c r="X124" s="429"/>
      <c r="Y124" s="429"/>
      <c r="Z124" s="429"/>
      <c r="AA124" s="429"/>
      <c r="AB124" s="429"/>
      <c r="AC124" s="429"/>
      <c r="AD124" s="429"/>
    </row>
    <row r="125" spans="3:30" s="53" customFormat="1" ht="49.5" customHeight="1" x14ac:dyDescent="0.2">
      <c r="C125" s="429" t="s">
        <v>630</v>
      </c>
      <c r="D125" s="429"/>
      <c r="E125" s="429"/>
      <c r="F125" s="429"/>
      <c r="G125" s="429"/>
      <c r="H125" s="429"/>
      <c r="I125" s="429"/>
      <c r="J125" s="429"/>
      <c r="K125" s="429"/>
      <c r="L125" s="429"/>
      <c r="M125" s="429"/>
      <c r="N125" s="429"/>
      <c r="O125" s="429"/>
      <c r="P125" s="429"/>
      <c r="Q125" s="429"/>
      <c r="R125" s="429"/>
      <c r="S125" s="429"/>
      <c r="T125" s="429"/>
      <c r="U125" s="429"/>
      <c r="V125" s="429"/>
      <c r="W125" s="429"/>
      <c r="X125" s="429"/>
      <c r="Y125" s="429"/>
      <c r="Z125" s="429"/>
      <c r="AA125" s="429"/>
      <c r="AB125" s="429"/>
      <c r="AC125" s="429"/>
      <c r="AD125" s="429"/>
    </row>
    <row r="126" spans="3:30" s="53" customFormat="1" ht="53.25" customHeight="1" x14ac:dyDescent="0.2">
      <c r="C126" s="429" t="s">
        <v>631</v>
      </c>
      <c r="D126" s="429"/>
      <c r="E126" s="429"/>
      <c r="F126" s="429"/>
      <c r="G126" s="429"/>
      <c r="H126" s="429"/>
      <c r="I126" s="429"/>
      <c r="J126" s="429"/>
      <c r="K126" s="429"/>
      <c r="L126" s="429"/>
      <c r="M126" s="429"/>
      <c r="N126" s="429"/>
      <c r="O126" s="429"/>
      <c r="P126" s="429"/>
      <c r="Q126" s="429"/>
      <c r="R126" s="429"/>
      <c r="S126" s="429"/>
      <c r="T126" s="429"/>
      <c r="U126" s="429"/>
      <c r="V126" s="429"/>
      <c r="W126" s="429"/>
      <c r="X126" s="429"/>
      <c r="Y126" s="429"/>
      <c r="Z126" s="429"/>
      <c r="AA126" s="429"/>
      <c r="AB126" s="429"/>
      <c r="AC126" s="429"/>
      <c r="AD126" s="429"/>
    </row>
    <row r="127" spans="3:30" s="53" customFormat="1" ht="208.5" customHeight="1" x14ac:dyDescent="0.2">
      <c r="C127" s="429" t="s">
        <v>632</v>
      </c>
      <c r="D127" s="429"/>
      <c r="E127" s="429"/>
      <c r="F127" s="429"/>
      <c r="G127" s="429"/>
      <c r="H127" s="429"/>
      <c r="I127" s="429"/>
      <c r="J127" s="429"/>
      <c r="K127" s="429"/>
      <c r="L127" s="429"/>
      <c r="M127" s="429"/>
      <c r="N127" s="429"/>
      <c r="O127" s="429"/>
      <c r="P127" s="429"/>
      <c r="Q127" s="429"/>
      <c r="R127" s="429"/>
      <c r="S127" s="429"/>
      <c r="T127" s="429"/>
      <c r="U127" s="429"/>
      <c r="V127" s="429"/>
      <c r="W127" s="429"/>
      <c r="X127" s="429"/>
      <c r="Y127" s="429"/>
      <c r="Z127" s="429"/>
      <c r="AA127" s="429"/>
      <c r="AB127" s="429"/>
      <c r="AC127" s="429"/>
      <c r="AD127" s="429"/>
    </row>
    <row r="128" spans="3:30" s="53" customFormat="1" ht="55.5" customHeight="1" x14ac:dyDescent="0.2">
      <c r="C128" s="429" t="s">
        <v>633</v>
      </c>
      <c r="D128" s="429"/>
      <c r="E128" s="429"/>
      <c r="F128" s="429"/>
      <c r="G128" s="429"/>
      <c r="H128" s="429"/>
      <c r="I128" s="429"/>
      <c r="J128" s="429"/>
      <c r="K128" s="429"/>
      <c r="L128" s="429"/>
      <c r="M128" s="429"/>
      <c r="N128" s="429"/>
      <c r="O128" s="429"/>
      <c r="P128" s="429"/>
      <c r="Q128" s="429"/>
      <c r="R128" s="429"/>
      <c r="S128" s="429"/>
      <c r="T128" s="429"/>
      <c r="U128" s="429"/>
      <c r="V128" s="429"/>
      <c r="W128" s="429"/>
      <c r="X128" s="429"/>
      <c r="Y128" s="429"/>
      <c r="Z128" s="429"/>
      <c r="AA128" s="429"/>
      <c r="AB128" s="429"/>
      <c r="AC128" s="429"/>
      <c r="AD128" s="429"/>
    </row>
    <row r="129" spans="3:30" s="53" customFormat="1" ht="15" customHeight="1" x14ac:dyDescent="0.2">
      <c r="C129" s="434" t="s">
        <v>634</v>
      </c>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434"/>
    </row>
    <row r="130" spans="3:30" s="53" customFormat="1" ht="99.75" customHeight="1" x14ac:dyDescent="0.2">
      <c r="C130" s="432" t="s">
        <v>635</v>
      </c>
      <c r="D130" s="432"/>
      <c r="E130" s="432"/>
      <c r="F130" s="432"/>
      <c r="G130" s="432"/>
      <c r="H130" s="432"/>
      <c r="I130" s="432"/>
      <c r="J130" s="432"/>
      <c r="K130" s="432"/>
      <c r="L130" s="432"/>
      <c r="M130" s="432"/>
      <c r="N130" s="432"/>
      <c r="O130" s="432"/>
      <c r="P130" s="432"/>
      <c r="Q130" s="432"/>
      <c r="R130" s="432"/>
      <c r="S130" s="432"/>
      <c r="T130" s="432"/>
      <c r="U130" s="432"/>
      <c r="V130" s="432"/>
      <c r="W130" s="432"/>
      <c r="X130" s="432"/>
      <c r="Y130" s="432"/>
      <c r="Z130" s="432"/>
      <c r="AA130" s="432"/>
      <c r="AB130" s="432"/>
      <c r="AC130" s="432"/>
      <c r="AD130" s="432"/>
    </row>
    <row r="131" spans="3:30" s="53" customFormat="1" ht="72" customHeight="1" x14ac:dyDescent="0.2">
      <c r="C131" s="432" t="s">
        <v>636</v>
      </c>
      <c r="D131" s="432"/>
      <c r="E131" s="432"/>
      <c r="F131" s="432"/>
      <c r="G131" s="432"/>
      <c r="H131" s="432"/>
      <c r="I131" s="432"/>
      <c r="J131" s="432"/>
      <c r="K131" s="432"/>
      <c r="L131" s="432"/>
      <c r="M131" s="432"/>
      <c r="N131" s="432"/>
      <c r="O131" s="432"/>
      <c r="P131" s="432"/>
      <c r="Q131" s="432"/>
      <c r="R131" s="432"/>
      <c r="S131" s="432"/>
      <c r="T131" s="432"/>
      <c r="U131" s="432"/>
      <c r="V131" s="432"/>
      <c r="W131" s="432"/>
      <c r="X131" s="432"/>
      <c r="Y131" s="432"/>
      <c r="Z131" s="432"/>
      <c r="AA131" s="432"/>
      <c r="AB131" s="432"/>
      <c r="AC131" s="432"/>
      <c r="AD131" s="432"/>
    </row>
    <row r="132" spans="3:30" s="53" customFormat="1" ht="92.25" customHeight="1" x14ac:dyDescent="0.2">
      <c r="C132" s="429" t="s">
        <v>637</v>
      </c>
      <c r="D132" s="429"/>
      <c r="E132" s="429"/>
      <c r="F132" s="429"/>
      <c r="G132" s="429"/>
      <c r="H132" s="429"/>
      <c r="I132" s="429"/>
      <c r="J132" s="429"/>
      <c r="K132" s="429"/>
      <c r="L132" s="429"/>
      <c r="M132" s="429"/>
      <c r="N132" s="429"/>
      <c r="O132" s="429"/>
      <c r="P132" s="429"/>
      <c r="Q132" s="429"/>
      <c r="R132" s="429"/>
      <c r="S132" s="429"/>
      <c r="T132" s="429"/>
      <c r="U132" s="429"/>
      <c r="V132" s="429"/>
      <c r="W132" s="429"/>
      <c r="X132" s="429"/>
      <c r="Y132" s="429"/>
      <c r="Z132" s="429"/>
      <c r="AA132" s="429"/>
      <c r="AB132" s="429"/>
      <c r="AC132" s="429"/>
      <c r="AD132" s="429"/>
    </row>
    <row r="133" spans="3:30" s="53" customFormat="1" ht="214.5" customHeight="1" x14ac:dyDescent="0.2">
      <c r="C133" s="429" t="s">
        <v>638</v>
      </c>
      <c r="D133" s="429"/>
      <c r="E133" s="429"/>
      <c r="F133" s="429"/>
      <c r="G133" s="429"/>
      <c r="H133" s="429"/>
      <c r="I133" s="429"/>
      <c r="J133" s="429"/>
      <c r="K133" s="429"/>
      <c r="L133" s="429"/>
      <c r="M133" s="429"/>
      <c r="N133" s="429"/>
      <c r="O133" s="429"/>
      <c r="P133" s="429"/>
      <c r="Q133" s="429"/>
      <c r="R133" s="429"/>
      <c r="S133" s="429"/>
      <c r="T133" s="429"/>
      <c r="U133" s="429"/>
      <c r="V133" s="429"/>
      <c r="W133" s="429"/>
      <c r="X133" s="429"/>
      <c r="Y133" s="429"/>
      <c r="Z133" s="429"/>
      <c r="AA133" s="429"/>
      <c r="AB133" s="429"/>
      <c r="AC133" s="429"/>
      <c r="AD133" s="429"/>
    </row>
    <row r="134" spans="3:30" s="53" customFormat="1" ht="33" customHeight="1" x14ac:dyDescent="0.2">
      <c r="C134" s="429" t="s">
        <v>639</v>
      </c>
      <c r="D134" s="429"/>
      <c r="E134" s="429"/>
      <c r="F134" s="429"/>
      <c r="G134" s="429"/>
      <c r="H134" s="429"/>
      <c r="I134" s="429"/>
      <c r="J134" s="429"/>
      <c r="K134" s="429"/>
      <c r="L134" s="429"/>
      <c r="M134" s="429"/>
      <c r="N134" s="429"/>
      <c r="O134" s="429"/>
      <c r="P134" s="429"/>
      <c r="Q134" s="429"/>
      <c r="R134" s="429"/>
      <c r="S134" s="429"/>
      <c r="T134" s="429"/>
      <c r="U134" s="429"/>
      <c r="V134" s="429"/>
      <c r="W134" s="429"/>
      <c r="X134" s="429"/>
      <c r="Y134" s="429"/>
      <c r="Z134" s="429"/>
      <c r="AA134" s="429"/>
      <c r="AB134" s="429"/>
      <c r="AC134" s="429"/>
      <c r="AD134" s="429"/>
    </row>
    <row r="135" spans="3:30" s="53" customFormat="1" ht="15" customHeight="1" x14ac:dyDescent="0.2">
      <c r="C135" s="434" t="s">
        <v>640</v>
      </c>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434"/>
    </row>
    <row r="136" spans="3:30" s="53" customFormat="1" ht="135" customHeight="1" x14ac:dyDescent="0.2">
      <c r="C136" s="429" t="s">
        <v>641</v>
      </c>
      <c r="D136" s="429"/>
      <c r="E136" s="429"/>
      <c r="F136" s="429"/>
      <c r="G136" s="429"/>
      <c r="H136" s="429"/>
      <c r="I136" s="429"/>
      <c r="J136" s="429"/>
      <c r="K136" s="429"/>
      <c r="L136" s="429"/>
      <c r="M136" s="429"/>
      <c r="N136" s="429"/>
      <c r="O136" s="429"/>
      <c r="P136" s="429"/>
      <c r="Q136" s="429"/>
      <c r="R136" s="429"/>
      <c r="S136" s="429"/>
      <c r="T136" s="429"/>
      <c r="U136" s="429"/>
      <c r="V136" s="429"/>
      <c r="W136" s="429"/>
      <c r="X136" s="429"/>
      <c r="Y136" s="429"/>
      <c r="Z136" s="429"/>
      <c r="AA136" s="429"/>
      <c r="AB136" s="429"/>
      <c r="AC136" s="429"/>
      <c r="AD136" s="429"/>
    </row>
    <row r="137" spans="3:30" s="53" customFormat="1" ht="103.5" customHeight="1" x14ac:dyDescent="0.2">
      <c r="C137" s="432" t="s">
        <v>642</v>
      </c>
      <c r="D137" s="432"/>
      <c r="E137" s="432"/>
      <c r="F137" s="432"/>
      <c r="G137" s="432"/>
      <c r="H137" s="432"/>
      <c r="I137" s="432"/>
      <c r="J137" s="432"/>
      <c r="K137" s="432"/>
      <c r="L137" s="432"/>
      <c r="M137" s="432"/>
      <c r="N137" s="432"/>
      <c r="O137" s="432"/>
      <c r="P137" s="432"/>
      <c r="Q137" s="432"/>
      <c r="R137" s="432"/>
      <c r="S137" s="432"/>
      <c r="T137" s="432"/>
      <c r="U137" s="432"/>
      <c r="V137" s="432"/>
      <c r="W137" s="432"/>
      <c r="X137" s="432"/>
      <c r="Y137" s="432"/>
      <c r="Z137" s="432"/>
      <c r="AA137" s="432"/>
      <c r="AB137" s="432"/>
      <c r="AC137" s="432"/>
      <c r="AD137" s="432"/>
    </row>
    <row r="138" spans="3:30" s="53" customFormat="1" ht="123.75" customHeight="1" x14ac:dyDescent="0.2">
      <c r="C138" s="429" t="s">
        <v>643</v>
      </c>
      <c r="D138" s="429"/>
      <c r="E138" s="429"/>
      <c r="F138" s="429"/>
      <c r="G138" s="429"/>
      <c r="H138" s="429"/>
      <c r="I138" s="429"/>
      <c r="J138" s="429"/>
      <c r="K138" s="429"/>
      <c r="L138" s="429"/>
      <c r="M138" s="429"/>
      <c r="N138" s="429"/>
      <c r="O138" s="429"/>
      <c r="P138" s="429"/>
      <c r="Q138" s="429"/>
      <c r="R138" s="429"/>
      <c r="S138" s="429"/>
      <c r="T138" s="429"/>
      <c r="U138" s="429"/>
      <c r="V138" s="429"/>
      <c r="W138" s="429"/>
      <c r="X138" s="429"/>
      <c r="Y138" s="429"/>
      <c r="Z138" s="429"/>
      <c r="AA138" s="429"/>
      <c r="AB138" s="429"/>
      <c r="AC138" s="429"/>
      <c r="AD138" s="429"/>
    </row>
    <row r="139" spans="3:30" s="53" customFormat="1" ht="51" customHeight="1" x14ac:dyDescent="0.2">
      <c r="C139" s="429" t="s">
        <v>644</v>
      </c>
      <c r="D139" s="429"/>
      <c r="E139" s="429"/>
      <c r="F139" s="429"/>
      <c r="G139" s="429"/>
      <c r="H139" s="429"/>
      <c r="I139" s="429"/>
      <c r="J139" s="429"/>
      <c r="K139" s="429"/>
      <c r="L139" s="429"/>
      <c r="M139" s="429"/>
      <c r="N139" s="429"/>
      <c r="O139" s="429"/>
      <c r="P139" s="429"/>
      <c r="Q139" s="429"/>
      <c r="R139" s="429"/>
      <c r="S139" s="429"/>
      <c r="T139" s="429"/>
      <c r="U139" s="429"/>
      <c r="V139" s="429"/>
      <c r="W139" s="429"/>
      <c r="X139" s="429"/>
      <c r="Y139" s="429"/>
      <c r="Z139" s="429"/>
      <c r="AA139" s="429"/>
      <c r="AB139" s="429"/>
      <c r="AC139" s="429"/>
      <c r="AD139" s="429"/>
    </row>
    <row r="140" spans="3:30" s="53" customFormat="1" ht="9" customHeight="1" x14ac:dyDescent="0.2">
      <c r="C140" s="252"/>
      <c r="D140" s="465"/>
      <c r="E140" s="465"/>
      <c r="F140" s="465"/>
      <c r="G140" s="465"/>
      <c r="H140" s="465"/>
      <c r="I140" s="465"/>
      <c r="J140" s="465"/>
      <c r="K140" s="465"/>
      <c r="L140" s="465"/>
      <c r="M140" s="465"/>
      <c r="N140" s="465"/>
      <c r="O140" s="465"/>
      <c r="P140" s="465"/>
      <c r="Q140" s="465"/>
      <c r="R140" s="465"/>
      <c r="S140" s="465"/>
      <c r="T140" s="465"/>
      <c r="U140" s="465"/>
      <c r="V140" s="465"/>
      <c r="W140" s="465"/>
      <c r="X140" s="465"/>
      <c r="Y140" s="465"/>
      <c r="Z140" s="465"/>
      <c r="AA140" s="465"/>
      <c r="AB140" s="465"/>
      <c r="AC140" s="465"/>
      <c r="AD140" s="253"/>
    </row>
    <row r="141" spans="3:30" s="53" customFormat="1" ht="15" customHeight="1" x14ac:dyDescent="0.2">
      <c r="C141" s="434" t="s">
        <v>645</v>
      </c>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434"/>
    </row>
    <row r="142" spans="3:30" s="53" customFormat="1" ht="76.5" customHeight="1" x14ac:dyDescent="0.2">
      <c r="C142" s="429" t="s">
        <v>646</v>
      </c>
      <c r="D142" s="429"/>
      <c r="E142" s="429"/>
      <c r="F142" s="429"/>
      <c r="G142" s="429"/>
      <c r="H142" s="429"/>
      <c r="I142" s="429"/>
      <c r="J142" s="429"/>
      <c r="K142" s="429"/>
      <c r="L142" s="429"/>
      <c r="M142" s="429"/>
      <c r="N142" s="429"/>
      <c r="O142" s="429"/>
      <c r="P142" s="429"/>
      <c r="Q142" s="429"/>
      <c r="R142" s="429"/>
      <c r="S142" s="429"/>
      <c r="T142" s="429"/>
      <c r="U142" s="429"/>
      <c r="V142" s="429"/>
      <c r="W142" s="429"/>
      <c r="X142" s="429"/>
      <c r="Y142" s="429"/>
      <c r="Z142" s="429"/>
      <c r="AA142" s="429"/>
      <c r="AB142" s="429"/>
      <c r="AC142" s="429"/>
      <c r="AD142" s="429"/>
    </row>
    <row r="143" spans="3:30" s="53" customFormat="1" ht="78.75" customHeight="1" x14ac:dyDescent="0.2">
      <c r="C143" s="429" t="s">
        <v>647</v>
      </c>
      <c r="D143" s="429"/>
      <c r="E143" s="429"/>
      <c r="F143" s="429"/>
      <c r="G143" s="429"/>
      <c r="H143" s="429"/>
      <c r="I143" s="429"/>
      <c r="J143" s="429"/>
      <c r="K143" s="429"/>
      <c r="L143" s="429"/>
      <c r="M143" s="429"/>
      <c r="N143" s="429"/>
      <c r="O143" s="429"/>
      <c r="P143" s="429"/>
      <c r="Q143" s="429"/>
      <c r="R143" s="429"/>
      <c r="S143" s="429"/>
      <c r="T143" s="429"/>
      <c r="U143" s="429"/>
      <c r="V143" s="429"/>
      <c r="W143" s="429"/>
      <c r="X143" s="429"/>
      <c r="Y143" s="429"/>
      <c r="Z143" s="429"/>
      <c r="AA143" s="429"/>
      <c r="AB143" s="429"/>
      <c r="AC143" s="429"/>
      <c r="AD143" s="429"/>
    </row>
    <row r="144" spans="3:30" s="53" customFormat="1" ht="33.75" customHeight="1" x14ac:dyDescent="0.2">
      <c r="C144" s="429" t="s">
        <v>648</v>
      </c>
      <c r="D144" s="429"/>
      <c r="E144" s="429"/>
      <c r="F144" s="429"/>
      <c r="G144" s="429"/>
      <c r="H144" s="429"/>
      <c r="I144" s="429"/>
      <c r="J144" s="429"/>
      <c r="K144" s="429"/>
      <c r="L144" s="429"/>
      <c r="M144" s="429"/>
      <c r="N144" s="429"/>
      <c r="O144" s="429"/>
      <c r="P144" s="429"/>
      <c r="Q144" s="429"/>
      <c r="R144" s="429"/>
      <c r="S144" s="429"/>
      <c r="T144" s="429"/>
      <c r="U144" s="429"/>
      <c r="V144" s="429"/>
      <c r="W144" s="429"/>
      <c r="X144" s="429"/>
      <c r="Y144" s="429"/>
      <c r="Z144" s="429"/>
      <c r="AA144" s="429"/>
      <c r="AB144" s="429"/>
      <c r="AC144" s="429"/>
      <c r="AD144" s="429"/>
    </row>
    <row r="145" spans="3:30" ht="3" customHeight="1" x14ac:dyDescent="0.2">
      <c r="C145" s="443"/>
      <c r="D145" s="443"/>
      <c r="E145" s="443"/>
      <c r="F145" s="443"/>
      <c r="G145" s="443"/>
      <c r="H145" s="443"/>
      <c r="I145" s="443"/>
      <c r="J145" s="443"/>
      <c r="K145" s="443"/>
      <c r="L145" s="443"/>
      <c r="M145" s="443"/>
      <c r="N145" s="443"/>
      <c r="O145" s="443"/>
      <c r="P145" s="443"/>
      <c r="Q145" s="443"/>
      <c r="R145" s="443"/>
      <c r="S145" s="443"/>
      <c r="T145" s="443"/>
      <c r="U145" s="443"/>
      <c r="V145" s="443"/>
      <c r="W145" s="443"/>
      <c r="X145" s="443"/>
      <c r="Y145" s="443"/>
      <c r="Z145" s="443"/>
      <c r="AA145" s="443"/>
      <c r="AB145" s="443"/>
      <c r="AC145" s="443"/>
      <c r="AD145" s="443"/>
    </row>
    <row r="146" spans="3:30" ht="10.5" customHeight="1" x14ac:dyDescent="0.2">
      <c r="C146" s="169"/>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1"/>
    </row>
    <row r="147" spans="3:30" ht="18.75" customHeight="1" x14ac:dyDescent="0.2">
      <c r="C147" s="172"/>
      <c r="D147" s="463" t="s">
        <v>134</v>
      </c>
      <c r="E147" s="464"/>
      <c r="F147" s="464"/>
      <c r="G147" s="464"/>
      <c r="H147" s="464"/>
      <c r="I147" s="464"/>
      <c r="J147" s="464"/>
      <c r="K147" s="464"/>
      <c r="L147" s="464"/>
      <c r="M147" s="464"/>
      <c r="N147" s="464"/>
      <c r="O147" s="173"/>
      <c r="P147" s="173"/>
      <c r="Q147" s="173"/>
      <c r="R147" s="173"/>
      <c r="S147" s="173"/>
      <c r="T147" s="173"/>
      <c r="U147" s="173"/>
      <c r="V147" s="173"/>
      <c r="W147" s="173"/>
      <c r="X147" s="173"/>
      <c r="Y147" s="173"/>
      <c r="Z147" s="173"/>
      <c r="AA147" s="173"/>
      <c r="AB147" s="173"/>
      <c r="AC147" s="173"/>
      <c r="AD147" s="174"/>
    </row>
    <row r="148" spans="3:30" ht="18.75" customHeight="1" x14ac:dyDescent="0.2">
      <c r="C148" s="172"/>
      <c r="D148" s="464" t="s">
        <v>649</v>
      </c>
      <c r="E148" s="464"/>
      <c r="F148" s="464"/>
      <c r="G148" s="464"/>
      <c r="H148" s="464"/>
      <c r="I148" s="464"/>
      <c r="J148" s="464"/>
      <c r="K148" s="464"/>
      <c r="L148" s="464"/>
      <c r="M148" s="464"/>
      <c r="N148" s="464"/>
      <c r="O148" s="173"/>
      <c r="P148" s="173"/>
      <c r="Q148" s="173"/>
      <c r="R148" s="173"/>
      <c r="S148" s="173"/>
      <c r="T148" s="173"/>
      <c r="U148" s="173"/>
      <c r="V148" s="173"/>
      <c r="W148" s="173"/>
      <c r="X148" s="173"/>
      <c r="Y148" s="173"/>
      <c r="Z148" s="173"/>
      <c r="AA148" s="173"/>
      <c r="AB148" s="173"/>
      <c r="AC148" s="173"/>
      <c r="AD148" s="174"/>
    </row>
    <row r="149" spans="3:30" ht="18.75" customHeight="1" x14ac:dyDescent="0.2">
      <c r="C149" s="172"/>
      <c r="D149" s="464" t="s">
        <v>136</v>
      </c>
      <c r="E149" s="464"/>
      <c r="F149" s="464"/>
      <c r="G149" s="464"/>
      <c r="H149" s="464"/>
      <c r="I149" s="464"/>
      <c r="J149" s="464"/>
      <c r="K149" s="464"/>
      <c r="L149" s="464"/>
      <c r="M149" s="464"/>
      <c r="N149" s="464"/>
      <c r="O149" s="173"/>
      <c r="P149" s="173"/>
      <c r="Q149" s="173"/>
      <c r="R149" s="173"/>
      <c r="S149" s="173"/>
      <c r="T149" s="173"/>
      <c r="U149" s="173"/>
      <c r="V149" s="173"/>
      <c r="W149" s="173"/>
      <c r="X149" s="173"/>
      <c r="Y149" s="173"/>
      <c r="Z149" s="173"/>
      <c r="AA149" s="173"/>
      <c r="AB149" s="173"/>
      <c r="AC149" s="173"/>
      <c r="AD149" s="174"/>
    </row>
    <row r="150" spans="3:30" ht="18.75" customHeight="1" x14ac:dyDescent="0.2">
      <c r="C150" s="172"/>
      <c r="D150" s="463" t="s">
        <v>650</v>
      </c>
      <c r="E150" s="464"/>
      <c r="F150" s="464"/>
      <c r="G150" s="464"/>
      <c r="H150" s="464"/>
      <c r="I150" s="464"/>
      <c r="J150" s="464"/>
      <c r="K150" s="464"/>
      <c r="L150" s="464"/>
      <c r="M150" s="464"/>
      <c r="N150" s="464"/>
      <c r="O150" s="173"/>
      <c r="P150" s="173"/>
      <c r="Q150" s="173"/>
      <c r="R150" s="173"/>
      <c r="S150" s="173"/>
      <c r="T150" s="173"/>
      <c r="U150" s="173"/>
      <c r="V150" s="173"/>
      <c r="W150" s="173"/>
      <c r="X150" s="173"/>
      <c r="Y150" s="173"/>
      <c r="Z150" s="173"/>
      <c r="AA150" s="173"/>
      <c r="AB150" s="173"/>
      <c r="AC150" s="173"/>
      <c r="AD150" s="174"/>
    </row>
    <row r="151" spans="3:30" x14ac:dyDescent="0.2">
      <c r="C151" s="169"/>
      <c r="D151" s="170"/>
      <c r="E151" s="170"/>
      <c r="F151" s="170"/>
      <c r="G151" s="170"/>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1"/>
    </row>
    <row r="152" spans="3:30" ht="45" customHeight="1" x14ac:dyDescent="0.2">
      <c r="C152" s="438" t="s">
        <v>34</v>
      </c>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6"/>
      <c r="AD152" s="439"/>
    </row>
    <row r="153" spans="3:30" x14ac:dyDescent="0.2">
      <c r="C153" s="438"/>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6"/>
      <c r="AD153" s="439"/>
    </row>
    <row r="154" spans="3:30" ht="28.5" customHeight="1" x14ac:dyDescent="0.2">
      <c r="C154" s="457" t="s">
        <v>35</v>
      </c>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458"/>
    </row>
    <row r="155" spans="3:30" x14ac:dyDescent="0.2">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70"/>
      <c r="Y155" s="170"/>
      <c r="Z155" s="170"/>
      <c r="AA155" s="170"/>
      <c r="AB155" s="170"/>
      <c r="AC155" s="170"/>
      <c r="AD155" s="170"/>
    </row>
    <row r="156" spans="3:30" x14ac:dyDescent="0.2">
      <c r="C156" s="170"/>
      <c r="D156" s="170"/>
      <c r="E156" s="170"/>
      <c r="F156" s="170"/>
      <c r="G156" s="170"/>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row>
    <row r="157" spans="3:30" x14ac:dyDescent="0.2">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row>
    <row r="158" spans="3:30" x14ac:dyDescent="0.2">
      <c r="C158" s="170"/>
      <c r="D158" s="170"/>
      <c r="E158" s="170"/>
      <c r="F158" s="170"/>
      <c r="G158" s="170"/>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row>
    <row r="159" spans="3:30" x14ac:dyDescent="0.2">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row>
    <row r="160" spans="3:30" x14ac:dyDescent="0.2">
      <c r="C160" s="170"/>
      <c r="D160" s="170"/>
      <c r="E160" s="170"/>
      <c r="F160" s="170"/>
      <c r="G160" s="170"/>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row>
    <row r="161" spans="3:30" x14ac:dyDescent="0.2">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row>
    <row r="162" spans="3:30" x14ac:dyDescent="0.2">
      <c r="C162" s="170"/>
      <c r="D162" s="170"/>
      <c r="E162" s="170"/>
      <c r="F162" s="170"/>
      <c r="G162" s="170"/>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row>
    <row r="163" spans="3:30" x14ac:dyDescent="0.2">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row>
    <row r="164" spans="3:30" x14ac:dyDescent="0.2">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row>
    <row r="165" spans="3:30" x14ac:dyDescent="0.2">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row>
    <row r="166" spans="3:30" x14ac:dyDescent="0.2">
      <c r="C166" s="170"/>
      <c r="D166" s="170"/>
      <c r="E166" s="170"/>
      <c r="F166" s="170"/>
      <c r="G166" s="170"/>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row>
    <row r="167" spans="3:30" ht="48.75" customHeight="1" x14ac:dyDescent="0.2">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row>
    <row r="168" spans="3:30" x14ac:dyDescent="0.2">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row>
    <row r="169" spans="3:30" x14ac:dyDescent="0.2">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row>
    <row r="170" spans="3:30" x14ac:dyDescent="0.2">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row>
    <row r="171" spans="3:30" x14ac:dyDescent="0.2">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row>
    <row r="172" spans="3:30" x14ac:dyDescent="0.2">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row>
    <row r="173" spans="3:30" x14ac:dyDescent="0.2">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row>
    <row r="174" spans="3:30" ht="31.5" customHeight="1" x14ac:dyDescent="0.2">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row>
    <row r="175" spans="3:30" ht="24.75" customHeight="1" x14ac:dyDescent="0.2">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row>
    <row r="176" spans="3:30" ht="34.5" customHeight="1" x14ac:dyDescent="0.2">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row>
    <row r="177" spans="3:30" ht="28.5" customHeight="1" x14ac:dyDescent="0.2">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row>
    <row r="178" spans="3:30" ht="33.75" customHeight="1" x14ac:dyDescent="0.2">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row>
    <row r="179" spans="3:30" x14ac:dyDescent="0.2">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row>
    <row r="180" spans="3:30" x14ac:dyDescent="0.2">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row>
    <row r="181" spans="3:30" x14ac:dyDescent="0.2">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c r="Z181" s="170"/>
      <c r="AA181" s="170"/>
      <c r="AB181" s="170"/>
      <c r="AC181" s="170"/>
      <c r="AD181" s="170"/>
    </row>
    <row r="182" spans="3:30" x14ac:dyDescent="0.2">
      <c r="C182" s="170"/>
      <c r="D182" s="170"/>
      <c r="E182" s="170"/>
      <c r="F182" s="170"/>
      <c r="G182" s="170"/>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row>
    <row r="183" spans="3:30" x14ac:dyDescent="0.2">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row>
    <row r="184" spans="3:30" ht="46.5" customHeight="1" x14ac:dyDescent="0.2">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row>
    <row r="185" spans="3:30" x14ac:dyDescent="0.2">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row>
    <row r="186" spans="3:30" x14ac:dyDescent="0.2">
      <c r="C186" s="170"/>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row>
    <row r="187" spans="3:30" x14ac:dyDescent="0.2">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row>
    <row r="188" spans="3:30" x14ac:dyDescent="0.2">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row>
    <row r="189" spans="3:30" x14ac:dyDescent="0.2">
      <c r="C189" s="170"/>
      <c r="D189" s="170"/>
      <c r="E189" s="170"/>
      <c r="F189" s="170"/>
      <c r="G189" s="170"/>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row>
    <row r="190" spans="3:30" x14ac:dyDescent="0.2">
      <c r="C190" s="170"/>
      <c r="D190" s="170"/>
      <c r="E190" s="170"/>
      <c r="F190" s="170"/>
      <c r="G190" s="170"/>
      <c r="H190" s="170"/>
      <c r="I190" s="170"/>
      <c r="J190" s="170"/>
      <c r="K190" s="170"/>
      <c r="L190" s="170"/>
      <c r="M190" s="170"/>
      <c r="N190" s="170"/>
      <c r="O190" s="170"/>
      <c r="P190" s="170"/>
      <c r="Q190" s="170"/>
      <c r="R190" s="170"/>
      <c r="S190" s="170"/>
      <c r="T190" s="170"/>
      <c r="U190" s="170"/>
      <c r="V190" s="170"/>
      <c r="W190" s="170"/>
      <c r="X190" s="170"/>
      <c r="Y190" s="170"/>
      <c r="Z190" s="170"/>
      <c r="AA190" s="170"/>
      <c r="AB190" s="170"/>
      <c r="AC190" s="170"/>
      <c r="AD190" s="170"/>
    </row>
    <row r="191" spans="3:30" x14ac:dyDescent="0.2">
      <c r="C191" s="170"/>
      <c r="D191" s="170"/>
      <c r="E191" s="170"/>
      <c r="F191" s="170"/>
      <c r="G191" s="170"/>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row>
    <row r="192" spans="3:30" x14ac:dyDescent="0.2">
      <c r="C192" s="170"/>
      <c r="D192" s="170"/>
      <c r="E192" s="170"/>
      <c r="F192" s="170"/>
      <c r="G192" s="170"/>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row>
    <row r="193" spans="3:30" x14ac:dyDescent="0.2">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row>
    <row r="194" spans="3:30" x14ac:dyDescent="0.2">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row>
    <row r="195" spans="3:30" x14ac:dyDescent="0.2">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row>
    <row r="196" spans="3:30" x14ac:dyDescent="0.2">
      <c r="C196" s="170"/>
      <c r="D196" s="170"/>
      <c r="E196" s="170"/>
      <c r="F196" s="170"/>
      <c r="G196" s="170"/>
      <c r="H196" s="170"/>
      <c r="I196" s="170"/>
      <c r="J196" s="170"/>
      <c r="K196" s="170"/>
      <c r="L196" s="170"/>
      <c r="M196" s="170"/>
      <c r="N196" s="170"/>
      <c r="O196" s="170"/>
      <c r="P196" s="170"/>
      <c r="Q196" s="170"/>
      <c r="R196" s="170"/>
      <c r="S196" s="170"/>
      <c r="T196" s="170"/>
      <c r="U196" s="170"/>
      <c r="V196" s="170"/>
      <c r="W196" s="170"/>
      <c r="X196" s="170"/>
      <c r="Y196" s="170"/>
      <c r="Z196" s="170"/>
      <c r="AA196" s="170"/>
      <c r="AB196" s="170"/>
      <c r="AC196" s="170"/>
      <c r="AD196" s="170"/>
    </row>
    <row r="197" spans="3:30" x14ac:dyDescent="0.2">
      <c r="C197" s="170"/>
      <c r="D197" s="170"/>
      <c r="E197" s="170"/>
      <c r="F197" s="170"/>
      <c r="G197" s="170"/>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row>
    <row r="198" spans="3:30" x14ac:dyDescent="0.2">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row>
    <row r="199" spans="3:30" x14ac:dyDescent="0.2">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c r="Z199" s="170"/>
      <c r="AA199" s="170"/>
      <c r="AB199" s="170"/>
      <c r="AC199" s="170"/>
      <c r="AD199" s="170"/>
    </row>
    <row r="200" spans="3:30" x14ac:dyDescent="0.2">
      <c r="C200" s="170"/>
      <c r="D200" s="170"/>
      <c r="E200" s="170"/>
      <c r="F200" s="170"/>
      <c r="G200" s="170"/>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row>
    <row r="201" spans="3:30" x14ac:dyDescent="0.2">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row>
    <row r="202" spans="3:30" x14ac:dyDescent="0.2">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row>
    <row r="203" spans="3:30" x14ac:dyDescent="0.2">
      <c r="C203" s="170"/>
      <c r="D203" s="170"/>
      <c r="E203" s="170"/>
      <c r="F203" s="170"/>
      <c r="G203" s="170"/>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row>
    <row r="204" spans="3:30" x14ac:dyDescent="0.2">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row>
    <row r="205" spans="3:30" x14ac:dyDescent="0.2">
      <c r="C205" s="170"/>
      <c r="D205" s="170"/>
      <c r="E205" s="170"/>
      <c r="F205" s="170"/>
      <c r="G205" s="170"/>
      <c r="H205" s="170"/>
      <c r="I205" s="170"/>
      <c r="J205" s="170"/>
      <c r="K205" s="170"/>
      <c r="L205" s="170"/>
      <c r="M205" s="170"/>
      <c r="N205" s="170"/>
      <c r="O205" s="170"/>
      <c r="P205" s="170"/>
      <c r="Q205" s="170"/>
      <c r="R205" s="170"/>
      <c r="S205" s="170"/>
      <c r="T205" s="170"/>
      <c r="U205" s="170"/>
      <c r="V205" s="170"/>
      <c r="W205" s="170"/>
      <c r="X205" s="170"/>
      <c r="Y205" s="170"/>
      <c r="Z205" s="170"/>
      <c r="AA205" s="170"/>
      <c r="AB205" s="170"/>
      <c r="AC205" s="170"/>
      <c r="AD205" s="170"/>
    </row>
    <row r="206" spans="3:30" x14ac:dyDescent="0.2">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row>
    <row r="207" spans="3:30" x14ac:dyDescent="0.2">
      <c r="C207" s="170"/>
      <c r="D207" s="170"/>
      <c r="E207" s="170"/>
      <c r="F207" s="170"/>
      <c r="G207" s="170"/>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row>
    <row r="208" spans="3:30" x14ac:dyDescent="0.2">
      <c r="C208" s="170"/>
      <c r="D208" s="170"/>
      <c r="E208" s="170"/>
      <c r="F208" s="170"/>
      <c r="G208" s="170"/>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row>
    <row r="209" spans="3:30" x14ac:dyDescent="0.2">
      <c r="C209" s="170"/>
      <c r="D209" s="170"/>
      <c r="E209" s="170"/>
      <c r="F209" s="170"/>
      <c r="G209" s="170"/>
      <c r="H209" s="170"/>
      <c r="I209" s="170"/>
      <c r="J209" s="170"/>
      <c r="K209" s="170"/>
      <c r="L209" s="170"/>
      <c r="M209" s="170"/>
      <c r="N209" s="170"/>
      <c r="O209" s="170"/>
      <c r="P209" s="170"/>
      <c r="Q209" s="170"/>
      <c r="R209" s="170"/>
      <c r="S209" s="170"/>
      <c r="T209" s="170"/>
      <c r="U209" s="170"/>
      <c r="V209" s="170"/>
      <c r="W209" s="170"/>
      <c r="X209" s="170"/>
      <c r="Y209" s="170"/>
      <c r="Z209" s="170"/>
      <c r="AA209" s="170"/>
      <c r="AB209" s="170"/>
      <c r="AC209" s="170"/>
      <c r="AD209" s="170"/>
    </row>
    <row r="210" spans="3:30" x14ac:dyDescent="0.2">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row>
    <row r="211" spans="3:30" x14ac:dyDescent="0.2">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c r="Z211" s="170"/>
      <c r="AA211" s="170"/>
      <c r="AB211" s="170"/>
      <c r="AC211" s="170"/>
      <c r="AD211" s="170"/>
    </row>
    <row r="212" spans="3:30" x14ac:dyDescent="0.2">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70"/>
      <c r="Y212" s="170"/>
      <c r="Z212" s="170"/>
      <c r="AA212" s="170"/>
      <c r="AB212" s="170"/>
      <c r="AC212" s="170"/>
      <c r="AD212" s="170"/>
    </row>
    <row r="213" spans="3:30" x14ac:dyDescent="0.2">
      <c r="C213" s="170"/>
      <c r="D213" s="170"/>
      <c r="E213" s="170"/>
      <c r="F213" s="170"/>
      <c r="G213" s="170"/>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row>
    <row r="214" spans="3:30" x14ac:dyDescent="0.2">
      <c r="C214" s="170"/>
      <c r="D214" s="170"/>
      <c r="E214" s="170"/>
      <c r="F214" s="170"/>
      <c r="G214" s="170"/>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row>
    <row r="215" spans="3:30" x14ac:dyDescent="0.2">
      <c r="C215" s="170"/>
      <c r="D215" s="170"/>
      <c r="E215" s="170"/>
      <c r="F215" s="170"/>
      <c r="G215" s="170"/>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row>
    <row r="216" spans="3:30" x14ac:dyDescent="0.2">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row>
    <row r="217" spans="3:30" x14ac:dyDescent="0.2">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70"/>
      <c r="Y217" s="170"/>
      <c r="Z217" s="170"/>
      <c r="AA217" s="170"/>
      <c r="AB217" s="170"/>
      <c r="AC217" s="170"/>
      <c r="AD217" s="170"/>
    </row>
    <row r="218" spans="3:30" x14ac:dyDescent="0.2">
      <c r="C218" s="170"/>
      <c r="D218" s="170"/>
      <c r="E218" s="170"/>
      <c r="F218" s="170"/>
      <c r="G218" s="170"/>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row>
    <row r="219" spans="3:30" x14ac:dyDescent="0.2">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row>
    <row r="220" spans="3:30" x14ac:dyDescent="0.2">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c r="Z220" s="170"/>
      <c r="AA220" s="170"/>
      <c r="AB220" s="170"/>
      <c r="AC220" s="170"/>
      <c r="AD220" s="170"/>
    </row>
    <row r="221" spans="3:30" x14ac:dyDescent="0.2">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row>
    <row r="222" spans="3:30" x14ac:dyDescent="0.2">
      <c r="C222" s="170"/>
      <c r="D222" s="170"/>
      <c r="E222" s="170"/>
      <c r="F222" s="170"/>
      <c r="G222" s="170"/>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row>
    <row r="223" spans="3:30" x14ac:dyDescent="0.2">
      <c r="C223" s="170"/>
      <c r="D223" s="170"/>
      <c r="E223" s="170"/>
      <c r="F223" s="170"/>
      <c r="G223" s="170"/>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row>
    <row r="224" spans="3:30" x14ac:dyDescent="0.2">
      <c r="C224" s="170"/>
      <c r="D224" s="170"/>
      <c r="E224" s="170"/>
      <c r="F224" s="170"/>
      <c r="G224" s="170"/>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row>
    <row r="225" spans="3:30" x14ac:dyDescent="0.2">
      <c r="C225" s="170"/>
      <c r="D225" s="170"/>
      <c r="E225" s="170"/>
      <c r="F225" s="170"/>
      <c r="G225" s="170"/>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row>
    <row r="226" spans="3:30" x14ac:dyDescent="0.2">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c r="Z226" s="170"/>
      <c r="AA226" s="170"/>
      <c r="AB226" s="170"/>
      <c r="AC226" s="170"/>
      <c r="AD226" s="170"/>
    </row>
    <row r="227" spans="3:30" x14ac:dyDescent="0.2">
      <c r="C227" s="170"/>
      <c r="D227" s="170"/>
      <c r="E227" s="170"/>
      <c r="F227" s="170"/>
      <c r="G227" s="170"/>
      <c r="H227" s="170"/>
      <c r="I227" s="170"/>
      <c r="J227" s="170"/>
      <c r="K227" s="170"/>
      <c r="L227" s="170"/>
      <c r="M227" s="170"/>
      <c r="N227" s="170"/>
      <c r="O227" s="170"/>
      <c r="P227" s="170"/>
      <c r="Q227" s="170"/>
      <c r="R227" s="170"/>
      <c r="S227" s="170"/>
      <c r="T227" s="170"/>
      <c r="U227" s="170"/>
      <c r="V227" s="170"/>
      <c r="W227" s="170"/>
      <c r="X227" s="170"/>
      <c r="Y227" s="170"/>
      <c r="Z227" s="170"/>
      <c r="AA227" s="170"/>
      <c r="AB227" s="170"/>
      <c r="AC227" s="170"/>
      <c r="AD227" s="170"/>
    </row>
    <row r="228" spans="3:30" x14ac:dyDescent="0.2">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70"/>
      <c r="Y228" s="170"/>
      <c r="Z228" s="170"/>
      <c r="AA228" s="170"/>
      <c r="AB228" s="170"/>
      <c r="AC228" s="170"/>
      <c r="AD228" s="170"/>
    </row>
    <row r="229" spans="3:30" ht="2.25" customHeight="1" x14ac:dyDescent="0.2">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c r="Z229" s="170"/>
      <c r="AA229" s="170"/>
      <c r="AB229" s="170"/>
      <c r="AC229" s="170"/>
      <c r="AD229" s="170"/>
    </row>
    <row r="230" spans="3:30" x14ac:dyDescent="0.2">
      <c r="C230" s="170"/>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c r="Z230" s="170"/>
      <c r="AA230" s="170"/>
      <c r="AB230" s="170"/>
      <c r="AC230" s="170"/>
      <c r="AD230" s="170"/>
    </row>
    <row r="231" spans="3:30" x14ac:dyDescent="0.2">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c r="Z231" s="170"/>
      <c r="AA231" s="170"/>
      <c r="AB231" s="170"/>
      <c r="AC231" s="170"/>
      <c r="AD231" s="170"/>
    </row>
    <row r="232" spans="3:30" x14ac:dyDescent="0.2">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row>
    <row r="233" spans="3:30" x14ac:dyDescent="0.2">
      <c r="C233" s="170"/>
      <c r="D233" s="170"/>
      <c r="E233" s="170"/>
      <c r="F233" s="170"/>
      <c r="G233" s="170"/>
      <c r="H233" s="170"/>
      <c r="I233" s="170"/>
      <c r="J233" s="170"/>
      <c r="K233" s="170"/>
      <c r="L233" s="170"/>
      <c r="M233" s="170"/>
      <c r="N233" s="170"/>
      <c r="O233" s="170"/>
      <c r="P233" s="170"/>
      <c r="Q233" s="170"/>
      <c r="R233" s="170"/>
      <c r="S233" s="170"/>
      <c r="T233" s="170"/>
      <c r="U233" s="170"/>
      <c r="V233" s="170"/>
      <c r="W233" s="170"/>
      <c r="X233" s="170"/>
      <c r="Y233" s="170"/>
      <c r="Z233" s="170"/>
      <c r="AA233" s="170"/>
      <c r="AB233" s="170"/>
      <c r="AC233" s="170"/>
      <c r="AD233" s="170"/>
    </row>
    <row r="234" spans="3:30" x14ac:dyDescent="0.2">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70"/>
      <c r="Y234" s="170"/>
      <c r="Z234" s="170"/>
      <c r="AA234" s="170"/>
      <c r="AB234" s="170"/>
      <c r="AC234" s="170"/>
      <c r="AD234" s="170"/>
    </row>
    <row r="235" spans="3:30" x14ac:dyDescent="0.2">
      <c r="C235" s="170"/>
      <c r="D235" s="170"/>
      <c r="E235" s="170"/>
      <c r="F235" s="170"/>
      <c r="G235" s="170"/>
      <c r="H235" s="170"/>
      <c r="I235" s="170"/>
      <c r="J235" s="170"/>
      <c r="K235" s="170"/>
      <c r="L235" s="170"/>
      <c r="M235" s="170"/>
      <c r="N235" s="170"/>
      <c r="O235" s="170"/>
      <c r="P235" s="170"/>
      <c r="Q235" s="170"/>
      <c r="R235" s="170"/>
      <c r="S235" s="170"/>
      <c r="T235" s="170"/>
      <c r="U235" s="170"/>
      <c r="V235" s="170"/>
      <c r="W235" s="170"/>
      <c r="X235" s="170"/>
      <c r="Y235" s="170"/>
      <c r="Z235" s="170"/>
      <c r="AA235" s="170"/>
      <c r="AB235" s="170"/>
      <c r="AC235" s="170"/>
      <c r="AD235" s="170"/>
    </row>
    <row r="236" spans="3:30" x14ac:dyDescent="0.2">
      <c r="C236" s="170"/>
      <c r="D236" s="170"/>
      <c r="E236" s="170"/>
      <c r="F236" s="170"/>
      <c r="G236" s="170"/>
      <c r="H236" s="170"/>
      <c r="I236" s="170"/>
      <c r="J236" s="170"/>
      <c r="K236" s="170"/>
      <c r="L236" s="170"/>
      <c r="M236" s="170"/>
      <c r="N236" s="170"/>
      <c r="O236" s="170"/>
      <c r="P236" s="170"/>
      <c r="Q236" s="170"/>
      <c r="R236" s="170"/>
      <c r="S236" s="170"/>
      <c r="T236" s="170"/>
      <c r="U236" s="170"/>
      <c r="V236" s="170"/>
      <c r="W236" s="170"/>
      <c r="X236" s="170"/>
      <c r="Y236" s="170"/>
      <c r="Z236" s="170"/>
      <c r="AA236" s="170"/>
      <c r="AB236" s="170"/>
      <c r="AC236" s="170"/>
      <c r="AD236" s="170"/>
    </row>
    <row r="237" spans="3:30" x14ac:dyDescent="0.2">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70"/>
      <c r="Y237" s="170"/>
      <c r="Z237" s="170"/>
      <c r="AA237" s="170"/>
      <c r="AB237" s="170"/>
      <c r="AC237" s="170"/>
      <c r="AD237" s="170"/>
    </row>
    <row r="238" spans="3:30" x14ac:dyDescent="0.2">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70"/>
      <c r="Y238" s="170"/>
      <c r="Z238" s="170"/>
      <c r="AA238" s="170"/>
      <c r="AB238" s="170"/>
      <c r="AC238" s="170"/>
      <c r="AD238" s="170"/>
    </row>
    <row r="239" spans="3:30" x14ac:dyDescent="0.2">
      <c r="C239" s="170"/>
      <c r="D239" s="170"/>
      <c r="E239" s="170"/>
      <c r="F239" s="170"/>
      <c r="G239" s="170"/>
      <c r="H239" s="170"/>
      <c r="I239" s="170"/>
      <c r="J239" s="170"/>
      <c r="K239" s="170"/>
      <c r="L239" s="170"/>
      <c r="M239" s="170"/>
      <c r="N239" s="170"/>
      <c r="O239" s="170"/>
      <c r="P239" s="170"/>
      <c r="Q239" s="170"/>
      <c r="R239" s="170"/>
      <c r="S239" s="170"/>
      <c r="T239" s="170"/>
      <c r="U239" s="170"/>
      <c r="V239" s="170"/>
      <c r="W239" s="170"/>
      <c r="X239" s="170"/>
      <c r="Y239" s="170"/>
      <c r="Z239" s="170"/>
      <c r="AA239" s="170"/>
      <c r="AB239" s="170"/>
      <c r="AC239" s="170"/>
      <c r="AD239" s="170"/>
    </row>
    <row r="240" spans="3:30" x14ac:dyDescent="0.2">
      <c r="C240" s="170"/>
      <c r="D240" s="170"/>
      <c r="E240" s="170"/>
      <c r="F240" s="170"/>
      <c r="G240" s="170"/>
      <c r="H240" s="170"/>
      <c r="I240" s="170"/>
      <c r="J240" s="170"/>
      <c r="K240" s="170"/>
      <c r="L240" s="170"/>
      <c r="M240" s="170"/>
      <c r="N240" s="170"/>
      <c r="O240" s="170"/>
      <c r="P240" s="170"/>
      <c r="Q240" s="170"/>
      <c r="R240" s="170"/>
      <c r="S240" s="170"/>
      <c r="T240" s="170"/>
      <c r="U240" s="170"/>
      <c r="V240" s="170"/>
      <c r="W240" s="170"/>
      <c r="X240" s="170"/>
      <c r="Y240" s="170"/>
      <c r="Z240" s="170"/>
      <c r="AA240" s="170"/>
      <c r="AB240" s="170"/>
      <c r="AC240" s="170"/>
      <c r="AD240" s="170"/>
    </row>
    <row r="241" spans="3:30" x14ac:dyDescent="0.2">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c r="Z241" s="170"/>
      <c r="AA241" s="170"/>
      <c r="AB241" s="170"/>
      <c r="AC241" s="170"/>
      <c r="AD241" s="170"/>
    </row>
    <row r="242" spans="3:30" x14ac:dyDescent="0.2">
      <c r="C242" s="170"/>
      <c r="D242" s="170"/>
      <c r="E242" s="170"/>
      <c r="F242" s="170"/>
      <c r="G242" s="170"/>
      <c r="H242" s="170"/>
      <c r="I242" s="170"/>
      <c r="J242" s="170"/>
      <c r="K242" s="170"/>
      <c r="L242" s="170"/>
      <c r="M242" s="170"/>
      <c r="N242" s="170"/>
      <c r="O242" s="170"/>
      <c r="P242" s="170"/>
      <c r="Q242" s="170"/>
      <c r="R242" s="170"/>
      <c r="S242" s="170"/>
      <c r="T242" s="170"/>
      <c r="U242" s="170"/>
      <c r="V242" s="170"/>
      <c r="W242" s="170"/>
      <c r="X242" s="170"/>
      <c r="Y242" s="170"/>
      <c r="Z242" s="170"/>
      <c r="AA242" s="170"/>
      <c r="AB242" s="170"/>
      <c r="AC242" s="170"/>
      <c r="AD242" s="170"/>
    </row>
    <row r="243" spans="3:30" ht="23.25" customHeight="1" x14ac:dyDescent="0.2">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70"/>
      <c r="Y243" s="170"/>
      <c r="Z243" s="170"/>
      <c r="AA243" s="170"/>
      <c r="AB243" s="170"/>
      <c r="AC243" s="170"/>
      <c r="AD243" s="170"/>
    </row>
    <row r="244" spans="3:30" x14ac:dyDescent="0.2">
      <c r="C244" s="170"/>
      <c r="D244" s="170"/>
      <c r="E244" s="170"/>
      <c r="F244" s="170"/>
      <c r="G244" s="170"/>
      <c r="H244" s="170"/>
      <c r="I244" s="170"/>
      <c r="J244" s="170"/>
      <c r="K244" s="170"/>
      <c r="L244" s="170"/>
      <c r="M244" s="170"/>
      <c r="N244" s="170"/>
      <c r="O244" s="170"/>
      <c r="P244" s="170"/>
      <c r="Q244" s="170"/>
      <c r="R244" s="170"/>
      <c r="S244" s="170"/>
      <c r="T244" s="170"/>
      <c r="U244" s="170"/>
      <c r="V244" s="170"/>
      <c r="W244" s="170"/>
      <c r="X244" s="170"/>
      <c r="Y244" s="170"/>
      <c r="Z244" s="170"/>
      <c r="AA244" s="170"/>
      <c r="AB244" s="170"/>
      <c r="AC244" s="170"/>
      <c r="AD244" s="170"/>
    </row>
    <row r="245" spans="3:30" x14ac:dyDescent="0.2">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c r="Z245" s="170"/>
      <c r="AA245" s="170"/>
      <c r="AB245" s="170"/>
      <c r="AC245" s="170"/>
      <c r="AD245" s="170"/>
    </row>
    <row r="246" spans="3:30" ht="11.25" customHeight="1" x14ac:dyDescent="0.2">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c r="Z246" s="170"/>
      <c r="AA246" s="170"/>
      <c r="AB246" s="170"/>
      <c r="AC246" s="170"/>
      <c r="AD246" s="170"/>
    </row>
    <row r="247" spans="3:30" x14ac:dyDescent="0.2">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row>
    <row r="248" spans="3:30" x14ac:dyDescent="0.2">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c r="Z248" s="170"/>
      <c r="AA248" s="170"/>
      <c r="AB248" s="170"/>
      <c r="AC248" s="170"/>
      <c r="AD248" s="170"/>
    </row>
    <row r="249" spans="3:30" x14ac:dyDescent="0.2">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c r="Z249" s="170"/>
      <c r="AA249" s="170"/>
      <c r="AB249" s="170"/>
      <c r="AC249" s="170"/>
      <c r="AD249" s="170"/>
    </row>
    <row r="250" spans="3:30" x14ac:dyDescent="0.2">
      <c r="C250" s="170"/>
      <c r="D250" s="170"/>
      <c r="E250" s="170"/>
      <c r="F250" s="170"/>
      <c r="G250" s="170"/>
      <c r="H250" s="170"/>
      <c r="I250" s="170"/>
      <c r="J250" s="170"/>
      <c r="K250" s="170"/>
      <c r="L250" s="170"/>
      <c r="M250" s="170"/>
      <c r="N250" s="170"/>
      <c r="O250" s="170"/>
      <c r="P250" s="170"/>
      <c r="Q250" s="170"/>
      <c r="R250" s="170"/>
      <c r="S250" s="170"/>
      <c r="T250" s="170"/>
      <c r="U250" s="170"/>
      <c r="V250" s="170"/>
      <c r="W250" s="170"/>
      <c r="X250" s="170"/>
      <c r="Y250" s="170"/>
      <c r="Z250" s="170"/>
      <c r="AA250" s="170"/>
      <c r="AB250" s="170"/>
      <c r="AC250" s="170"/>
      <c r="AD250" s="170"/>
    </row>
    <row r="251" spans="3:30" x14ac:dyDescent="0.2">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70"/>
      <c r="Y251" s="170"/>
      <c r="Z251" s="170"/>
      <c r="AA251" s="170"/>
      <c r="AB251" s="170"/>
      <c r="AC251" s="170"/>
      <c r="AD251" s="170"/>
    </row>
    <row r="252" spans="3:30" x14ac:dyDescent="0.2">
      <c r="C252" s="170"/>
      <c r="D252" s="170"/>
      <c r="E252" s="170"/>
      <c r="F252" s="170"/>
      <c r="G252" s="170"/>
      <c r="H252" s="170"/>
      <c r="I252" s="170"/>
      <c r="J252" s="170"/>
      <c r="K252" s="170"/>
      <c r="L252" s="170"/>
      <c r="M252" s="170"/>
      <c r="N252" s="170"/>
      <c r="O252" s="170"/>
      <c r="P252" s="170"/>
      <c r="Q252" s="170"/>
      <c r="R252" s="170"/>
      <c r="S252" s="170"/>
      <c r="T252" s="170"/>
      <c r="U252" s="170"/>
      <c r="V252" s="170"/>
      <c r="W252" s="170"/>
      <c r="X252" s="170"/>
      <c r="Y252" s="170"/>
      <c r="Z252" s="170"/>
      <c r="AA252" s="170"/>
      <c r="AB252" s="170"/>
      <c r="AC252" s="170"/>
      <c r="AD252" s="170"/>
    </row>
    <row r="253" spans="3:30" x14ac:dyDescent="0.2">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70"/>
      <c r="Y253" s="170"/>
      <c r="Z253" s="170"/>
      <c r="AA253" s="170"/>
      <c r="AB253" s="170"/>
      <c r="AC253" s="170"/>
      <c r="AD253" s="170"/>
    </row>
    <row r="254" spans="3:30" x14ac:dyDescent="0.2">
      <c r="C254" s="170"/>
      <c r="D254" s="170"/>
      <c r="E254" s="170"/>
      <c r="F254" s="170"/>
      <c r="G254" s="170"/>
      <c r="H254" s="170"/>
      <c r="I254" s="170"/>
      <c r="J254" s="170"/>
      <c r="K254" s="170"/>
      <c r="L254" s="170"/>
      <c r="M254" s="170"/>
      <c r="N254" s="170"/>
      <c r="O254" s="170"/>
      <c r="P254" s="170"/>
      <c r="Q254" s="170"/>
      <c r="R254" s="170"/>
      <c r="S254" s="170"/>
      <c r="T254" s="170"/>
      <c r="U254" s="170"/>
      <c r="V254" s="170"/>
      <c r="W254" s="170"/>
      <c r="X254" s="170"/>
      <c r="Y254" s="170"/>
      <c r="Z254" s="170"/>
      <c r="AA254" s="170"/>
      <c r="AB254" s="170"/>
      <c r="AC254" s="170"/>
      <c r="AD254" s="170"/>
    </row>
    <row r="255" spans="3:30" x14ac:dyDescent="0.2">
      <c r="C255" s="170"/>
      <c r="D255" s="170"/>
      <c r="E255" s="170"/>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c r="AD255" s="170"/>
    </row>
    <row r="256" spans="3:30" x14ac:dyDescent="0.2">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70"/>
      <c r="Y256" s="170"/>
      <c r="Z256" s="170"/>
      <c r="AA256" s="170"/>
      <c r="AB256" s="170"/>
      <c r="AC256" s="170"/>
      <c r="AD256" s="170"/>
    </row>
    <row r="257" spans="3:30" x14ac:dyDescent="0.2">
      <c r="C257" s="170"/>
      <c r="D257" s="170"/>
      <c r="E257" s="170"/>
      <c r="F257" s="170"/>
      <c r="G257" s="170"/>
      <c r="H257" s="170"/>
      <c r="I257" s="170"/>
      <c r="J257" s="170"/>
      <c r="K257" s="170"/>
      <c r="L257" s="170"/>
      <c r="M257" s="170"/>
      <c r="N257" s="170"/>
      <c r="O257" s="170"/>
      <c r="P257" s="170"/>
      <c r="Q257" s="170"/>
      <c r="R257" s="170"/>
      <c r="S257" s="170"/>
      <c r="T257" s="170"/>
      <c r="U257" s="170"/>
      <c r="V257" s="170"/>
      <c r="W257" s="170"/>
      <c r="X257" s="170"/>
      <c r="Y257" s="170"/>
      <c r="Z257" s="170"/>
      <c r="AA257" s="170"/>
      <c r="AB257" s="170"/>
      <c r="AC257" s="170"/>
      <c r="AD257" s="170"/>
    </row>
    <row r="258" spans="3:30" x14ac:dyDescent="0.2">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70"/>
      <c r="Y258" s="170"/>
      <c r="Z258" s="170"/>
      <c r="AA258" s="170"/>
      <c r="AB258" s="170"/>
      <c r="AC258" s="170"/>
      <c r="AD258" s="170"/>
    </row>
    <row r="259" spans="3:30" x14ac:dyDescent="0.2">
      <c r="C259" s="170"/>
      <c r="D259" s="170"/>
      <c r="E259" s="170"/>
      <c r="F259" s="170"/>
      <c r="G259" s="170"/>
      <c r="H259" s="170"/>
      <c r="I259" s="170"/>
      <c r="J259" s="170"/>
      <c r="K259" s="170"/>
      <c r="L259" s="170"/>
      <c r="M259" s="170"/>
      <c r="N259" s="170"/>
      <c r="O259" s="170"/>
      <c r="P259" s="170"/>
      <c r="Q259" s="170"/>
      <c r="R259" s="170"/>
      <c r="S259" s="170"/>
      <c r="T259" s="170"/>
      <c r="U259" s="170"/>
      <c r="V259" s="170"/>
      <c r="W259" s="170"/>
      <c r="X259" s="170"/>
      <c r="Y259" s="170"/>
      <c r="Z259" s="170"/>
      <c r="AA259" s="170"/>
      <c r="AB259" s="170"/>
      <c r="AC259" s="170"/>
      <c r="AD259" s="170"/>
    </row>
    <row r="260" spans="3:30" x14ac:dyDescent="0.2">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70"/>
      <c r="Y260" s="170"/>
      <c r="Z260" s="170"/>
      <c r="AA260" s="170"/>
      <c r="AB260" s="170"/>
      <c r="AC260" s="170"/>
      <c r="AD260" s="170"/>
    </row>
    <row r="261" spans="3:30" x14ac:dyDescent="0.2">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70"/>
      <c r="Y261" s="170"/>
      <c r="Z261" s="170"/>
      <c r="AA261" s="170"/>
      <c r="AB261" s="170"/>
      <c r="AC261" s="170"/>
      <c r="AD261" s="170"/>
    </row>
    <row r="262" spans="3:30" x14ac:dyDescent="0.2">
      <c r="C262" s="170"/>
      <c r="D262" s="170"/>
      <c r="E262" s="170"/>
      <c r="F262" s="170"/>
      <c r="G262" s="170"/>
      <c r="H262" s="170"/>
      <c r="I262" s="170"/>
      <c r="J262" s="170"/>
      <c r="K262" s="170"/>
      <c r="L262" s="170"/>
      <c r="M262" s="170"/>
      <c r="N262" s="170"/>
      <c r="O262" s="170"/>
      <c r="P262" s="170"/>
      <c r="Q262" s="170"/>
      <c r="R262" s="170"/>
      <c r="S262" s="170"/>
      <c r="T262" s="170"/>
      <c r="U262" s="170"/>
      <c r="V262" s="170"/>
      <c r="W262" s="170"/>
      <c r="X262" s="170"/>
      <c r="Y262" s="170"/>
      <c r="Z262" s="170"/>
      <c r="AA262" s="170"/>
      <c r="AB262" s="170"/>
      <c r="AC262" s="170"/>
      <c r="AD262" s="170"/>
    </row>
    <row r="263" spans="3:30" x14ac:dyDescent="0.2">
      <c r="C263" s="170"/>
      <c r="D263" s="170"/>
      <c r="E263" s="170"/>
      <c r="F263" s="170"/>
      <c r="G263" s="170"/>
      <c r="H263" s="170"/>
      <c r="I263" s="170"/>
      <c r="J263" s="170"/>
      <c r="K263" s="170"/>
      <c r="L263" s="170"/>
      <c r="M263" s="170"/>
      <c r="N263" s="170"/>
      <c r="O263" s="170"/>
      <c r="P263" s="170"/>
      <c r="Q263" s="170"/>
      <c r="R263" s="170"/>
      <c r="S263" s="170"/>
      <c r="T263" s="170"/>
      <c r="U263" s="170"/>
      <c r="V263" s="170"/>
      <c r="W263" s="170"/>
      <c r="X263" s="170"/>
      <c r="Y263" s="170"/>
      <c r="Z263" s="170"/>
      <c r="AA263" s="170"/>
      <c r="AB263" s="170"/>
      <c r="AC263" s="170"/>
      <c r="AD263" s="170"/>
    </row>
    <row r="264" spans="3:30" x14ac:dyDescent="0.2">
      <c r="C264" s="170"/>
      <c r="D264" s="170"/>
      <c r="E264" s="170"/>
      <c r="F264" s="170"/>
      <c r="G264" s="170"/>
      <c r="H264" s="170"/>
      <c r="I264" s="170"/>
      <c r="J264" s="170"/>
      <c r="K264" s="170"/>
      <c r="L264" s="170"/>
      <c r="M264" s="170"/>
      <c r="N264" s="170"/>
      <c r="O264" s="170"/>
      <c r="P264" s="170"/>
      <c r="Q264" s="170"/>
      <c r="R264" s="170"/>
      <c r="S264" s="170"/>
      <c r="T264" s="170"/>
      <c r="U264" s="170"/>
      <c r="V264" s="170"/>
      <c r="W264" s="170"/>
      <c r="X264" s="170"/>
      <c r="Y264" s="170"/>
      <c r="Z264" s="170"/>
      <c r="AA264" s="170"/>
      <c r="AB264" s="170"/>
      <c r="AC264" s="170"/>
      <c r="AD264" s="170"/>
    </row>
    <row r="265" spans="3:30" x14ac:dyDescent="0.2">
      <c r="C265" s="170"/>
      <c r="D265" s="170"/>
      <c r="E265" s="170"/>
      <c r="F265" s="170"/>
      <c r="G265" s="170"/>
      <c r="H265" s="170"/>
      <c r="I265" s="170"/>
      <c r="J265" s="170"/>
      <c r="K265" s="170"/>
      <c r="L265" s="170"/>
      <c r="M265" s="170"/>
      <c r="N265" s="170"/>
      <c r="O265" s="170"/>
      <c r="P265" s="170"/>
      <c r="Q265" s="170"/>
      <c r="R265" s="170"/>
      <c r="S265" s="170"/>
      <c r="T265" s="170"/>
      <c r="U265" s="170"/>
      <c r="V265" s="170"/>
      <c r="W265" s="170"/>
      <c r="X265" s="170"/>
      <c r="Y265" s="170"/>
      <c r="Z265" s="170"/>
      <c r="AA265" s="170"/>
      <c r="AB265" s="170"/>
      <c r="AC265" s="170"/>
      <c r="AD265" s="170"/>
    </row>
    <row r="266" spans="3:30" x14ac:dyDescent="0.2">
      <c r="C266" s="170"/>
      <c r="D266" s="170"/>
      <c r="E266" s="170"/>
      <c r="F266" s="170"/>
      <c r="G266" s="170"/>
      <c r="H266" s="170"/>
      <c r="I266" s="170"/>
      <c r="J266" s="170"/>
      <c r="K266" s="170"/>
      <c r="L266" s="170"/>
      <c r="M266" s="170"/>
      <c r="N266" s="170"/>
      <c r="O266" s="170"/>
      <c r="P266" s="170"/>
      <c r="Q266" s="170"/>
      <c r="R266" s="170"/>
      <c r="S266" s="170"/>
      <c r="T266" s="170"/>
      <c r="U266" s="170"/>
      <c r="V266" s="170"/>
      <c r="W266" s="170"/>
      <c r="X266" s="170"/>
      <c r="Y266" s="170"/>
      <c r="Z266" s="170"/>
      <c r="AA266" s="170"/>
      <c r="AB266" s="170"/>
      <c r="AC266" s="170"/>
      <c r="AD266" s="170"/>
    </row>
    <row r="267" spans="3:30" x14ac:dyDescent="0.2">
      <c r="C267" s="170"/>
      <c r="D267" s="170"/>
      <c r="E267" s="170"/>
      <c r="F267" s="170"/>
      <c r="G267" s="170"/>
      <c r="H267" s="170"/>
      <c r="I267" s="170"/>
      <c r="J267" s="170"/>
      <c r="K267" s="170"/>
      <c r="L267" s="170"/>
      <c r="M267" s="170"/>
      <c r="N267" s="170"/>
      <c r="O267" s="170"/>
      <c r="P267" s="170"/>
      <c r="Q267" s="170"/>
      <c r="R267" s="170"/>
      <c r="S267" s="170"/>
      <c r="T267" s="170"/>
      <c r="U267" s="170"/>
      <c r="V267" s="170"/>
      <c r="W267" s="170"/>
      <c r="X267" s="170"/>
      <c r="Y267" s="170"/>
      <c r="Z267" s="170"/>
      <c r="AA267" s="170"/>
      <c r="AB267" s="170"/>
      <c r="AC267" s="170"/>
      <c r="AD267" s="170"/>
    </row>
    <row r="268" spans="3:30" x14ac:dyDescent="0.2">
      <c r="C268" s="170"/>
      <c r="D268" s="170"/>
      <c r="E268" s="170"/>
      <c r="F268" s="170"/>
      <c r="G268" s="170"/>
      <c r="H268" s="170"/>
      <c r="I268" s="170"/>
      <c r="J268" s="170"/>
      <c r="K268" s="170"/>
      <c r="L268" s="170"/>
      <c r="M268" s="170"/>
      <c r="N268" s="170"/>
      <c r="O268" s="170"/>
      <c r="P268" s="170"/>
      <c r="Q268" s="170"/>
      <c r="R268" s="170"/>
      <c r="S268" s="170"/>
      <c r="T268" s="170"/>
      <c r="U268" s="170"/>
      <c r="V268" s="170"/>
      <c r="W268" s="170"/>
      <c r="X268" s="170"/>
      <c r="Y268" s="170"/>
      <c r="Z268" s="170"/>
      <c r="AA268" s="170"/>
      <c r="AB268" s="170"/>
      <c r="AC268" s="170"/>
      <c r="AD268" s="170"/>
    </row>
    <row r="269" spans="3:30" x14ac:dyDescent="0.2">
      <c r="C269" s="170"/>
      <c r="D269" s="170"/>
      <c r="E269" s="170"/>
      <c r="F269" s="170"/>
      <c r="G269" s="170"/>
      <c r="H269" s="170"/>
      <c r="I269" s="170"/>
      <c r="J269" s="170"/>
      <c r="K269" s="170"/>
      <c r="L269" s="170"/>
      <c r="M269" s="170"/>
      <c r="N269" s="170"/>
      <c r="O269" s="170"/>
      <c r="P269" s="170"/>
      <c r="Q269" s="170"/>
      <c r="R269" s="170"/>
      <c r="S269" s="170"/>
      <c r="T269" s="170"/>
      <c r="U269" s="170"/>
      <c r="V269" s="170"/>
      <c r="W269" s="170"/>
      <c r="X269" s="170"/>
      <c r="Y269" s="170"/>
      <c r="Z269" s="170"/>
      <c r="AA269" s="170"/>
      <c r="AB269" s="170"/>
      <c r="AC269" s="170"/>
      <c r="AD269" s="170"/>
    </row>
    <row r="270" spans="3:30" x14ac:dyDescent="0.2">
      <c r="C270" s="170"/>
      <c r="D270" s="170"/>
      <c r="E270" s="170"/>
      <c r="F270" s="170"/>
      <c r="G270" s="170"/>
      <c r="H270" s="170"/>
      <c r="I270" s="170"/>
      <c r="J270" s="170"/>
      <c r="K270" s="170"/>
      <c r="L270" s="170"/>
      <c r="M270" s="170"/>
      <c r="N270" s="170"/>
      <c r="O270" s="170"/>
      <c r="P270" s="170"/>
      <c r="Q270" s="170"/>
      <c r="R270" s="170"/>
      <c r="S270" s="170"/>
      <c r="T270" s="170"/>
      <c r="U270" s="170"/>
      <c r="V270" s="170"/>
      <c r="W270" s="170"/>
      <c r="X270" s="170"/>
      <c r="Y270" s="170"/>
      <c r="Z270" s="170"/>
      <c r="AA270" s="170"/>
      <c r="AB270" s="170"/>
      <c r="AC270" s="170"/>
      <c r="AD270" s="170"/>
    </row>
    <row r="271" spans="3:30" x14ac:dyDescent="0.2">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70"/>
      <c r="Y271" s="170"/>
      <c r="Z271" s="170"/>
      <c r="AA271" s="170"/>
      <c r="AB271" s="170"/>
      <c r="AC271" s="170"/>
      <c r="AD271" s="170"/>
    </row>
    <row r="272" spans="3:30" x14ac:dyDescent="0.2">
      <c r="C272" s="170"/>
      <c r="D272" s="170"/>
      <c r="E272" s="170"/>
      <c r="F272" s="170"/>
      <c r="G272" s="170"/>
      <c r="H272" s="170"/>
      <c r="I272" s="170"/>
      <c r="J272" s="170"/>
      <c r="K272" s="170"/>
      <c r="L272" s="170"/>
      <c r="M272" s="170"/>
      <c r="N272" s="170"/>
      <c r="O272" s="170"/>
      <c r="P272" s="170"/>
      <c r="Q272" s="170"/>
      <c r="R272" s="170"/>
      <c r="S272" s="170"/>
      <c r="T272" s="170"/>
      <c r="U272" s="170"/>
      <c r="V272" s="170"/>
      <c r="W272" s="170"/>
      <c r="X272" s="170"/>
      <c r="Y272" s="170"/>
      <c r="Z272" s="170"/>
      <c r="AA272" s="170"/>
      <c r="AB272" s="170"/>
      <c r="AC272" s="170"/>
      <c r="AD272" s="170"/>
    </row>
    <row r="273" spans="3:30" x14ac:dyDescent="0.2">
      <c r="C273" s="170"/>
      <c r="D273" s="170"/>
      <c r="E273" s="170"/>
      <c r="F273" s="170"/>
      <c r="G273" s="170"/>
      <c r="H273" s="170"/>
      <c r="I273" s="170"/>
      <c r="J273" s="170"/>
      <c r="K273" s="170"/>
      <c r="L273" s="170"/>
      <c r="M273" s="170"/>
      <c r="N273" s="170"/>
      <c r="O273" s="170"/>
      <c r="P273" s="170"/>
      <c r="Q273" s="170"/>
      <c r="R273" s="170"/>
      <c r="S273" s="170"/>
      <c r="T273" s="170"/>
      <c r="U273" s="170"/>
      <c r="V273" s="170"/>
      <c r="W273" s="170"/>
      <c r="X273" s="170"/>
      <c r="Y273" s="170"/>
      <c r="Z273" s="170"/>
      <c r="AA273" s="170"/>
      <c r="AB273" s="170"/>
      <c r="AC273" s="170"/>
      <c r="AD273" s="170"/>
    </row>
    <row r="274" spans="3:30" x14ac:dyDescent="0.2">
      <c r="C274" s="170"/>
      <c r="D274" s="170"/>
      <c r="E274" s="170"/>
      <c r="F274" s="170"/>
      <c r="G274" s="170"/>
      <c r="H274" s="170"/>
      <c r="I274" s="170"/>
      <c r="J274" s="170"/>
      <c r="K274" s="170"/>
      <c r="L274" s="170"/>
      <c r="M274" s="170"/>
      <c r="N274" s="170"/>
      <c r="O274" s="170"/>
      <c r="P274" s="170"/>
      <c r="Q274" s="170"/>
      <c r="R274" s="170"/>
      <c r="S274" s="170"/>
      <c r="T274" s="170"/>
      <c r="U274" s="170"/>
      <c r="V274" s="170"/>
      <c r="W274" s="170"/>
      <c r="X274" s="170"/>
      <c r="Y274" s="170"/>
      <c r="Z274" s="170"/>
      <c r="AA274" s="170"/>
      <c r="AB274" s="170"/>
      <c r="AC274" s="170"/>
      <c r="AD274" s="170"/>
    </row>
    <row r="275" spans="3:30" x14ac:dyDescent="0.2">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70"/>
      <c r="Y275" s="170"/>
      <c r="Z275" s="170"/>
      <c r="AA275" s="170"/>
      <c r="AB275" s="170"/>
      <c r="AC275" s="170"/>
      <c r="AD275" s="170"/>
    </row>
    <row r="276" spans="3:30" ht="16.5" customHeight="1" x14ac:dyDescent="0.2">
      <c r="C276" s="170"/>
      <c r="D276" s="170"/>
      <c r="E276" s="170"/>
      <c r="F276" s="170"/>
      <c r="G276" s="170"/>
      <c r="H276" s="170"/>
      <c r="I276" s="170"/>
      <c r="J276" s="170"/>
      <c r="K276" s="170"/>
      <c r="L276" s="170"/>
      <c r="M276" s="170"/>
      <c r="N276" s="170"/>
      <c r="O276" s="170"/>
      <c r="P276" s="170"/>
      <c r="Q276" s="170"/>
      <c r="R276" s="170"/>
      <c r="S276" s="170"/>
      <c r="T276" s="170"/>
      <c r="U276" s="170"/>
      <c r="V276" s="170"/>
      <c r="W276" s="170"/>
      <c r="X276" s="170"/>
      <c r="Y276" s="170"/>
      <c r="Z276" s="170"/>
      <c r="AA276" s="170"/>
      <c r="AB276" s="170"/>
      <c r="AC276" s="170"/>
      <c r="AD276" s="170"/>
    </row>
    <row r="277" spans="3:30" x14ac:dyDescent="0.2">
      <c r="C277" s="170"/>
      <c r="D277" s="170"/>
      <c r="E277" s="170"/>
      <c r="F277" s="170"/>
      <c r="G277" s="170"/>
      <c r="H277" s="170"/>
      <c r="I277" s="170"/>
      <c r="J277" s="170"/>
      <c r="K277" s="170"/>
      <c r="L277" s="170"/>
      <c r="M277" s="170"/>
      <c r="N277" s="170"/>
      <c r="O277" s="170"/>
      <c r="P277" s="170"/>
      <c r="Q277" s="170"/>
      <c r="R277" s="170"/>
      <c r="S277" s="170"/>
      <c r="T277" s="170"/>
      <c r="U277" s="170"/>
      <c r="V277" s="170"/>
      <c r="W277" s="170"/>
      <c r="X277" s="170"/>
      <c r="Y277" s="170"/>
      <c r="Z277" s="170"/>
      <c r="AA277" s="170"/>
      <c r="AB277" s="170"/>
      <c r="AC277" s="170"/>
      <c r="AD277" s="170"/>
    </row>
    <row r="278" spans="3:30" x14ac:dyDescent="0.2">
      <c r="C278" s="170"/>
      <c r="D278" s="170"/>
      <c r="E278" s="170"/>
      <c r="F278" s="170"/>
      <c r="G278" s="170"/>
      <c r="H278" s="170"/>
      <c r="I278" s="170"/>
      <c r="J278" s="170"/>
      <c r="K278" s="170"/>
      <c r="L278" s="170"/>
      <c r="M278" s="170"/>
      <c r="N278" s="170"/>
      <c r="O278" s="170"/>
      <c r="P278" s="170"/>
      <c r="Q278" s="170"/>
      <c r="R278" s="170"/>
      <c r="S278" s="170"/>
      <c r="T278" s="170"/>
      <c r="U278" s="170"/>
      <c r="V278" s="170"/>
      <c r="W278" s="170"/>
      <c r="X278" s="170"/>
      <c r="Y278" s="170"/>
      <c r="Z278" s="170"/>
      <c r="AA278" s="170"/>
      <c r="AB278" s="170"/>
      <c r="AC278" s="170"/>
      <c r="AD278" s="170"/>
    </row>
    <row r="279" spans="3:30" x14ac:dyDescent="0.2">
      <c r="C279" s="170"/>
      <c r="D279" s="170"/>
      <c r="E279" s="170"/>
      <c r="F279" s="170"/>
      <c r="G279" s="170"/>
      <c r="H279" s="170"/>
      <c r="I279" s="170"/>
      <c r="J279" s="170"/>
      <c r="K279" s="170"/>
      <c r="L279" s="170"/>
      <c r="M279" s="170"/>
      <c r="N279" s="170"/>
      <c r="O279" s="170"/>
      <c r="P279" s="170"/>
      <c r="Q279" s="170"/>
      <c r="R279" s="170"/>
      <c r="S279" s="170"/>
      <c r="T279" s="170"/>
      <c r="U279" s="170"/>
      <c r="V279" s="170"/>
      <c r="W279" s="170"/>
      <c r="X279" s="170"/>
      <c r="Y279" s="170"/>
      <c r="Z279" s="170"/>
      <c r="AA279" s="170"/>
      <c r="AB279" s="170"/>
      <c r="AC279" s="170"/>
      <c r="AD279" s="170"/>
    </row>
    <row r="280" spans="3:30" x14ac:dyDescent="0.2">
      <c r="C280" s="170"/>
      <c r="D280" s="170"/>
      <c r="E280" s="170"/>
      <c r="F280" s="170"/>
      <c r="G280" s="170"/>
      <c r="H280" s="170"/>
      <c r="I280" s="170"/>
      <c r="J280" s="170"/>
      <c r="K280" s="170"/>
      <c r="L280" s="170"/>
      <c r="M280" s="170"/>
      <c r="N280" s="170"/>
      <c r="O280" s="170"/>
      <c r="P280" s="170"/>
      <c r="Q280" s="170"/>
      <c r="R280" s="170"/>
      <c r="S280" s="170"/>
      <c r="T280" s="170"/>
      <c r="U280" s="170"/>
      <c r="V280" s="170"/>
      <c r="W280" s="170"/>
      <c r="X280" s="170"/>
      <c r="Y280" s="170"/>
      <c r="Z280" s="170"/>
      <c r="AA280" s="170"/>
      <c r="AB280" s="170"/>
      <c r="AC280" s="170"/>
      <c r="AD280" s="170"/>
    </row>
    <row r="281" spans="3:30" x14ac:dyDescent="0.2">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70"/>
      <c r="Y281" s="170"/>
      <c r="Z281" s="170"/>
      <c r="AA281" s="170"/>
      <c r="AB281" s="170"/>
      <c r="AC281" s="170"/>
      <c r="AD281" s="170"/>
    </row>
    <row r="282" spans="3:30" x14ac:dyDescent="0.2">
      <c r="C282" s="170"/>
      <c r="D282" s="170"/>
      <c r="E282" s="170"/>
      <c r="F282" s="170"/>
      <c r="G282" s="170"/>
      <c r="H282" s="170"/>
      <c r="I282" s="170"/>
      <c r="J282" s="170"/>
      <c r="K282" s="170"/>
      <c r="L282" s="170"/>
      <c r="M282" s="170"/>
      <c r="N282" s="170"/>
      <c r="O282" s="170"/>
      <c r="P282" s="170"/>
      <c r="Q282" s="170"/>
      <c r="R282" s="170"/>
      <c r="S282" s="170"/>
      <c r="T282" s="170"/>
      <c r="U282" s="170"/>
      <c r="V282" s="170"/>
      <c r="W282" s="170"/>
      <c r="X282" s="170"/>
      <c r="Y282" s="170"/>
      <c r="Z282" s="170"/>
      <c r="AA282" s="170"/>
      <c r="AB282" s="170"/>
      <c r="AC282" s="170"/>
      <c r="AD282" s="170"/>
    </row>
    <row r="283" spans="3:30" x14ac:dyDescent="0.2">
      <c r="C283" s="170"/>
      <c r="D283" s="170"/>
      <c r="E283" s="170"/>
      <c r="F283" s="170"/>
      <c r="G283" s="170"/>
      <c r="H283" s="170"/>
      <c r="I283" s="170"/>
      <c r="J283" s="170"/>
      <c r="K283" s="170"/>
      <c r="L283" s="170"/>
      <c r="M283" s="170"/>
      <c r="N283" s="170"/>
      <c r="O283" s="170"/>
      <c r="P283" s="170"/>
      <c r="Q283" s="170"/>
      <c r="R283" s="170"/>
      <c r="S283" s="170"/>
      <c r="T283" s="170"/>
      <c r="U283" s="170"/>
      <c r="V283" s="170"/>
      <c r="W283" s="170"/>
      <c r="X283" s="170"/>
      <c r="Y283" s="170"/>
      <c r="Z283" s="170"/>
      <c r="AA283" s="170"/>
      <c r="AB283" s="170"/>
      <c r="AC283" s="170"/>
      <c r="AD283" s="170"/>
    </row>
    <row r="284" spans="3:30" x14ac:dyDescent="0.2">
      <c r="C284" s="170"/>
      <c r="D284" s="170"/>
      <c r="E284" s="170"/>
      <c r="F284" s="170"/>
      <c r="G284" s="170"/>
      <c r="H284" s="170"/>
      <c r="I284" s="170"/>
      <c r="J284" s="170"/>
      <c r="K284" s="170"/>
      <c r="L284" s="170"/>
      <c r="M284" s="170"/>
      <c r="N284" s="170"/>
      <c r="O284" s="170"/>
      <c r="P284" s="170"/>
      <c r="Q284" s="170"/>
      <c r="R284" s="170"/>
      <c r="S284" s="170"/>
      <c r="T284" s="170"/>
      <c r="U284" s="170"/>
      <c r="V284" s="170"/>
      <c r="W284" s="170"/>
      <c r="X284" s="170"/>
      <c r="Y284" s="170"/>
      <c r="Z284" s="170"/>
      <c r="AA284" s="170"/>
      <c r="AB284" s="170"/>
      <c r="AC284" s="170"/>
      <c r="AD284" s="170"/>
    </row>
    <row r="285" spans="3:30" x14ac:dyDescent="0.2">
      <c r="C285" s="170"/>
      <c r="D285" s="170"/>
      <c r="E285" s="170"/>
      <c r="F285" s="170"/>
      <c r="G285" s="170"/>
      <c r="H285" s="170"/>
      <c r="I285" s="170"/>
      <c r="J285" s="170"/>
      <c r="K285" s="170"/>
      <c r="L285" s="170"/>
      <c r="M285" s="170"/>
      <c r="N285" s="170"/>
      <c r="O285" s="170"/>
      <c r="P285" s="170"/>
      <c r="Q285" s="170"/>
      <c r="R285" s="170"/>
      <c r="S285" s="170"/>
      <c r="T285" s="170"/>
      <c r="U285" s="170"/>
      <c r="V285" s="170"/>
      <c r="W285" s="170"/>
      <c r="X285" s="170"/>
      <c r="Y285" s="170"/>
      <c r="Z285" s="170"/>
      <c r="AA285" s="170"/>
      <c r="AB285" s="170"/>
      <c r="AC285" s="170"/>
      <c r="AD285" s="170"/>
    </row>
    <row r="286" spans="3:30" x14ac:dyDescent="0.2">
      <c r="C286" s="170"/>
      <c r="D286" s="170"/>
      <c r="E286" s="170"/>
      <c r="F286" s="170"/>
      <c r="G286" s="170"/>
      <c r="H286" s="170"/>
      <c r="I286" s="170"/>
      <c r="J286" s="170"/>
      <c r="K286" s="170"/>
      <c r="L286" s="170"/>
      <c r="M286" s="170"/>
      <c r="N286" s="170"/>
      <c r="O286" s="170"/>
      <c r="P286" s="170"/>
      <c r="Q286" s="170"/>
      <c r="R286" s="170"/>
      <c r="S286" s="170"/>
      <c r="T286" s="170"/>
      <c r="U286" s="170"/>
      <c r="V286" s="170"/>
      <c r="W286" s="170"/>
      <c r="X286" s="170"/>
      <c r="Y286" s="170"/>
      <c r="Z286" s="170"/>
      <c r="AA286" s="170"/>
      <c r="AB286" s="170"/>
      <c r="AC286" s="170"/>
      <c r="AD286" s="170"/>
    </row>
    <row r="287" spans="3:30" x14ac:dyDescent="0.2">
      <c r="C287" s="170"/>
      <c r="D287" s="170"/>
      <c r="E287" s="170"/>
      <c r="F287" s="170"/>
      <c r="G287" s="170"/>
      <c r="H287" s="170"/>
      <c r="I287" s="170"/>
      <c r="J287" s="170"/>
      <c r="K287" s="170"/>
      <c r="L287" s="170"/>
      <c r="M287" s="170"/>
      <c r="N287" s="170"/>
      <c r="O287" s="170"/>
      <c r="P287" s="170"/>
      <c r="Q287" s="170"/>
      <c r="R287" s="170"/>
      <c r="S287" s="170"/>
      <c r="T287" s="170"/>
      <c r="U287" s="170"/>
      <c r="V287" s="170"/>
      <c r="W287" s="170"/>
      <c r="X287" s="170"/>
      <c r="Y287" s="170"/>
      <c r="Z287" s="170"/>
      <c r="AA287" s="170"/>
      <c r="AB287" s="170"/>
      <c r="AC287" s="170"/>
      <c r="AD287" s="170"/>
    </row>
    <row r="288" spans="3:30" x14ac:dyDescent="0.2">
      <c r="C288" s="170"/>
      <c r="D288" s="170"/>
      <c r="E288" s="170"/>
      <c r="F288" s="170"/>
      <c r="G288" s="170"/>
      <c r="H288" s="170"/>
      <c r="I288" s="170"/>
      <c r="J288" s="170"/>
      <c r="K288" s="170"/>
      <c r="L288" s="170"/>
      <c r="M288" s="170"/>
      <c r="N288" s="170"/>
      <c r="O288" s="170"/>
      <c r="P288" s="170"/>
      <c r="Q288" s="170"/>
      <c r="R288" s="170"/>
      <c r="S288" s="170"/>
      <c r="T288" s="170"/>
      <c r="U288" s="170"/>
      <c r="V288" s="170"/>
      <c r="W288" s="170"/>
      <c r="X288" s="170"/>
      <c r="Y288" s="170"/>
      <c r="Z288" s="170"/>
      <c r="AA288" s="170"/>
      <c r="AB288" s="170"/>
      <c r="AC288" s="170"/>
      <c r="AD288" s="170"/>
    </row>
    <row r="289" spans="3:30" x14ac:dyDescent="0.2">
      <c r="C289" s="170"/>
      <c r="D289" s="170"/>
      <c r="E289" s="170"/>
      <c r="F289" s="170"/>
      <c r="G289" s="170"/>
      <c r="H289" s="170"/>
      <c r="I289" s="170"/>
      <c r="J289" s="170"/>
      <c r="K289" s="170"/>
      <c r="L289" s="170"/>
      <c r="M289" s="170"/>
      <c r="N289" s="170"/>
      <c r="O289" s="170"/>
      <c r="P289" s="170"/>
      <c r="Q289" s="170"/>
      <c r="R289" s="170"/>
      <c r="S289" s="170"/>
      <c r="T289" s="170"/>
      <c r="U289" s="170"/>
      <c r="V289" s="170"/>
      <c r="W289" s="170"/>
      <c r="X289" s="170"/>
      <c r="Y289" s="170"/>
      <c r="Z289" s="170"/>
      <c r="AA289" s="170"/>
      <c r="AB289" s="170"/>
      <c r="AC289" s="170"/>
      <c r="AD289" s="170"/>
    </row>
    <row r="290" spans="3:30" x14ac:dyDescent="0.2">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c r="AD290" s="170"/>
    </row>
    <row r="291" spans="3:30" x14ac:dyDescent="0.2">
      <c r="C291" s="170"/>
      <c r="D291" s="170"/>
      <c r="E291" s="170"/>
      <c r="F291" s="170"/>
      <c r="G291" s="170"/>
      <c r="H291" s="170"/>
      <c r="I291" s="170"/>
      <c r="J291" s="170"/>
      <c r="K291" s="170"/>
      <c r="L291" s="170"/>
      <c r="M291" s="170"/>
      <c r="N291" s="170"/>
      <c r="O291" s="170"/>
      <c r="P291" s="170"/>
      <c r="Q291" s="170"/>
      <c r="R291" s="170"/>
      <c r="S291" s="170"/>
      <c r="T291" s="170"/>
      <c r="U291" s="170"/>
      <c r="V291" s="170"/>
      <c r="W291" s="170"/>
      <c r="X291" s="170"/>
      <c r="Y291" s="170"/>
      <c r="Z291" s="170"/>
      <c r="AA291" s="170"/>
      <c r="AB291" s="170"/>
      <c r="AC291" s="170"/>
      <c r="AD291" s="170"/>
    </row>
    <row r="292" spans="3:30" x14ac:dyDescent="0.2">
      <c r="C292" s="170"/>
      <c r="D292" s="170"/>
      <c r="E292" s="170"/>
      <c r="F292" s="170"/>
      <c r="G292" s="170"/>
      <c r="H292" s="170"/>
      <c r="I292" s="170"/>
      <c r="J292" s="170"/>
      <c r="K292" s="170"/>
      <c r="L292" s="170"/>
      <c r="M292" s="170"/>
      <c r="N292" s="170"/>
      <c r="O292" s="170"/>
      <c r="P292" s="170"/>
      <c r="Q292" s="170"/>
      <c r="R292" s="170"/>
      <c r="S292" s="170"/>
      <c r="T292" s="170"/>
      <c r="U292" s="170"/>
      <c r="V292" s="170"/>
      <c r="W292" s="170"/>
      <c r="X292" s="170"/>
      <c r="Y292" s="170"/>
      <c r="Z292" s="170"/>
      <c r="AA292" s="170"/>
      <c r="AB292" s="170"/>
      <c r="AC292" s="170"/>
      <c r="AD292" s="170"/>
    </row>
    <row r="293" spans="3:30" x14ac:dyDescent="0.2">
      <c r="C293" s="170"/>
      <c r="D293" s="170"/>
      <c r="E293" s="170"/>
      <c r="F293" s="170"/>
      <c r="G293" s="170"/>
      <c r="H293" s="170"/>
      <c r="I293" s="170"/>
      <c r="J293" s="170"/>
      <c r="K293" s="170"/>
      <c r="L293" s="170"/>
      <c r="M293" s="170"/>
      <c r="N293" s="170"/>
      <c r="O293" s="170"/>
      <c r="P293" s="170"/>
      <c r="Q293" s="170"/>
      <c r="R293" s="170"/>
      <c r="S293" s="170"/>
      <c r="T293" s="170"/>
      <c r="U293" s="170"/>
      <c r="V293" s="170"/>
      <c r="W293" s="170"/>
      <c r="X293" s="170"/>
      <c r="Y293" s="170"/>
      <c r="Z293" s="170"/>
      <c r="AA293" s="170"/>
      <c r="AB293" s="170"/>
      <c r="AC293" s="170"/>
      <c r="AD293" s="170"/>
    </row>
    <row r="294" spans="3:30" x14ac:dyDescent="0.2">
      <c r="C294" s="170"/>
      <c r="D294" s="170"/>
      <c r="E294" s="170"/>
      <c r="F294" s="170"/>
      <c r="G294" s="170"/>
      <c r="H294" s="170"/>
      <c r="I294" s="170"/>
      <c r="J294" s="170"/>
      <c r="K294" s="170"/>
      <c r="L294" s="170"/>
      <c r="M294" s="170"/>
      <c r="N294" s="170"/>
      <c r="O294" s="170"/>
      <c r="P294" s="170"/>
      <c r="Q294" s="170"/>
      <c r="R294" s="170"/>
      <c r="S294" s="170"/>
      <c r="T294" s="170"/>
      <c r="U294" s="170"/>
      <c r="V294" s="170"/>
      <c r="W294" s="170"/>
      <c r="X294" s="170"/>
      <c r="Y294" s="170"/>
      <c r="Z294" s="170"/>
      <c r="AA294" s="170"/>
      <c r="AB294" s="170"/>
      <c r="AC294" s="170"/>
      <c r="AD294" s="170"/>
    </row>
    <row r="295" spans="3:30" x14ac:dyDescent="0.2">
      <c r="C295" s="170"/>
      <c r="D295" s="170"/>
      <c r="E295" s="170"/>
      <c r="F295" s="170"/>
      <c r="G295" s="170"/>
      <c r="H295" s="170"/>
      <c r="I295" s="170"/>
      <c r="J295" s="170"/>
      <c r="K295" s="170"/>
      <c r="L295" s="170"/>
      <c r="M295" s="170"/>
      <c r="N295" s="170"/>
      <c r="O295" s="170"/>
      <c r="P295" s="170"/>
      <c r="Q295" s="170"/>
      <c r="R295" s="170"/>
      <c r="S295" s="170"/>
      <c r="T295" s="170"/>
      <c r="U295" s="170"/>
      <c r="V295" s="170"/>
      <c r="W295" s="170"/>
      <c r="X295" s="170"/>
      <c r="Y295" s="170"/>
      <c r="Z295" s="170"/>
      <c r="AA295" s="170"/>
      <c r="AB295" s="170"/>
      <c r="AC295" s="170"/>
      <c r="AD295" s="170"/>
    </row>
    <row r="296" spans="3:30" x14ac:dyDescent="0.2">
      <c r="C296" s="170"/>
      <c r="D296" s="170"/>
      <c r="E296" s="170"/>
      <c r="F296" s="170"/>
      <c r="G296" s="170"/>
      <c r="H296" s="170"/>
      <c r="I296" s="170"/>
      <c r="J296" s="170"/>
      <c r="K296" s="170"/>
      <c r="L296" s="170"/>
      <c r="M296" s="170"/>
      <c r="N296" s="170"/>
      <c r="O296" s="170"/>
      <c r="P296" s="170"/>
      <c r="Q296" s="170"/>
      <c r="R296" s="170"/>
      <c r="S296" s="170"/>
      <c r="T296" s="170"/>
      <c r="U296" s="170"/>
      <c r="V296" s="170"/>
      <c r="W296" s="170"/>
      <c r="X296" s="170"/>
      <c r="Y296" s="170"/>
      <c r="Z296" s="170"/>
      <c r="AA296" s="170"/>
      <c r="AB296" s="170"/>
      <c r="AC296" s="170"/>
      <c r="AD296" s="170"/>
    </row>
    <row r="297" spans="3:30" x14ac:dyDescent="0.2">
      <c r="C297" s="170"/>
      <c r="D297" s="170"/>
      <c r="E297" s="170"/>
      <c r="F297" s="170"/>
      <c r="G297" s="170"/>
      <c r="H297" s="170"/>
      <c r="I297" s="170"/>
      <c r="J297" s="170"/>
      <c r="K297" s="170"/>
      <c r="L297" s="170"/>
      <c r="M297" s="170"/>
      <c r="N297" s="170"/>
      <c r="O297" s="170"/>
      <c r="P297" s="170"/>
      <c r="Q297" s="170"/>
      <c r="R297" s="170"/>
      <c r="S297" s="170"/>
      <c r="T297" s="170"/>
      <c r="U297" s="170"/>
      <c r="V297" s="170"/>
      <c r="W297" s="170"/>
      <c r="X297" s="170"/>
      <c r="Y297" s="170"/>
      <c r="Z297" s="170"/>
      <c r="AA297" s="170"/>
      <c r="AB297" s="170"/>
      <c r="AC297" s="170"/>
      <c r="AD297" s="170"/>
    </row>
    <row r="298" spans="3:30" x14ac:dyDescent="0.2">
      <c r="C298" s="170"/>
      <c r="D298" s="170"/>
      <c r="E298" s="170"/>
      <c r="F298" s="170"/>
      <c r="G298" s="170"/>
      <c r="H298" s="170"/>
      <c r="I298" s="170"/>
      <c r="J298" s="170"/>
      <c r="K298" s="170"/>
      <c r="L298" s="170"/>
      <c r="M298" s="170"/>
      <c r="N298" s="170"/>
      <c r="O298" s="170"/>
      <c r="P298" s="170"/>
      <c r="Q298" s="170"/>
      <c r="R298" s="170"/>
      <c r="S298" s="170"/>
      <c r="T298" s="170"/>
      <c r="U298" s="170"/>
      <c r="V298" s="170"/>
      <c r="W298" s="170"/>
      <c r="X298" s="170"/>
      <c r="Y298" s="170"/>
      <c r="Z298" s="170"/>
      <c r="AA298" s="170"/>
      <c r="AB298" s="170"/>
      <c r="AC298" s="170"/>
      <c r="AD298" s="170"/>
    </row>
    <row r="299" spans="3:30" x14ac:dyDescent="0.2">
      <c r="C299" s="170"/>
      <c r="D299" s="170"/>
      <c r="E299" s="170"/>
      <c r="F299" s="170"/>
      <c r="G299" s="170"/>
      <c r="H299" s="170"/>
      <c r="I299" s="170"/>
      <c r="J299" s="170"/>
      <c r="K299" s="170"/>
      <c r="L299" s="170"/>
      <c r="M299" s="170"/>
      <c r="N299" s="170"/>
      <c r="O299" s="170"/>
      <c r="P299" s="170"/>
      <c r="Q299" s="170"/>
      <c r="R299" s="170"/>
      <c r="S299" s="170"/>
      <c r="T299" s="170"/>
      <c r="U299" s="170"/>
      <c r="V299" s="170"/>
      <c r="W299" s="170"/>
      <c r="X299" s="170"/>
      <c r="Y299" s="170"/>
      <c r="Z299" s="170"/>
      <c r="AA299" s="170"/>
      <c r="AB299" s="170"/>
      <c r="AC299" s="170"/>
      <c r="AD299" s="170"/>
    </row>
    <row r="300" spans="3:30" x14ac:dyDescent="0.2">
      <c r="C300" s="170"/>
      <c r="D300" s="170"/>
      <c r="E300" s="170"/>
      <c r="F300" s="170"/>
      <c r="G300" s="170"/>
      <c r="H300" s="170"/>
      <c r="I300" s="170"/>
      <c r="J300" s="170"/>
      <c r="K300" s="170"/>
      <c r="L300" s="170"/>
      <c r="M300" s="170"/>
      <c r="N300" s="170"/>
      <c r="O300" s="170"/>
      <c r="P300" s="170"/>
      <c r="Q300" s="170"/>
      <c r="R300" s="170"/>
      <c r="S300" s="170"/>
      <c r="T300" s="170"/>
      <c r="U300" s="170"/>
      <c r="V300" s="170"/>
      <c r="W300" s="170"/>
      <c r="X300" s="170"/>
      <c r="Y300" s="170"/>
      <c r="Z300" s="170"/>
      <c r="AA300" s="170"/>
      <c r="AB300" s="170"/>
      <c r="AC300" s="170"/>
      <c r="AD300" s="170"/>
    </row>
    <row r="301" spans="3:30" x14ac:dyDescent="0.2">
      <c r="C301" s="170"/>
      <c r="D301" s="170"/>
      <c r="E301" s="170"/>
      <c r="F301" s="170"/>
      <c r="G301" s="170"/>
      <c r="H301" s="170"/>
      <c r="I301" s="170"/>
      <c r="J301" s="170"/>
      <c r="K301" s="170"/>
      <c r="L301" s="170"/>
      <c r="M301" s="170"/>
      <c r="N301" s="170"/>
      <c r="O301" s="170"/>
      <c r="P301" s="170"/>
      <c r="Q301" s="170"/>
      <c r="R301" s="170"/>
      <c r="S301" s="170"/>
      <c r="T301" s="170"/>
      <c r="U301" s="170"/>
      <c r="V301" s="170"/>
      <c r="W301" s="170"/>
      <c r="X301" s="170"/>
      <c r="Y301" s="170"/>
      <c r="Z301" s="170"/>
      <c r="AA301" s="170"/>
      <c r="AB301" s="170"/>
      <c r="AC301" s="170"/>
      <c r="AD301" s="170"/>
    </row>
    <row r="302" spans="3:30" x14ac:dyDescent="0.2">
      <c r="C302" s="170"/>
      <c r="D302" s="170"/>
      <c r="E302" s="170"/>
      <c r="F302" s="170"/>
      <c r="G302" s="170"/>
      <c r="H302" s="170"/>
      <c r="I302" s="170"/>
      <c r="J302" s="170"/>
      <c r="K302" s="170"/>
      <c r="L302" s="170"/>
      <c r="M302" s="170"/>
      <c r="N302" s="170"/>
      <c r="O302" s="170"/>
      <c r="P302" s="170"/>
      <c r="Q302" s="170"/>
      <c r="R302" s="170"/>
      <c r="S302" s="170"/>
      <c r="T302" s="170"/>
      <c r="U302" s="170"/>
      <c r="V302" s="170"/>
      <c r="W302" s="170"/>
      <c r="X302" s="170"/>
      <c r="Y302" s="170"/>
      <c r="Z302" s="170"/>
      <c r="AA302" s="170"/>
      <c r="AB302" s="170"/>
      <c r="AC302" s="170"/>
      <c r="AD302" s="170"/>
    </row>
    <row r="303" spans="3:30" x14ac:dyDescent="0.2">
      <c r="C303" s="170"/>
      <c r="D303" s="170"/>
      <c r="E303" s="170"/>
      <c r="F303" s="170"/>
      <c r="G303" s="170"/>
      <c r="H303" s="170"/>
      <c r="I303" s="170"/>
      <c r="J303" s="170"/>
      <c r="K303" s="170"/>
      <c r="L303" s="170"/>
      <c r="M303" s="170"/>
      <c r="N303" s="170"/>
      <c r="O303" s="170"/>
      <c r="P303" s="170"/>
      <c r="Q303" s="170"/>
      <c r="R303" s="170"/>
      <c r="S303" s="170"/>
      <c r="T303" s="170"/>
      <c r="U303" s="170"/>
      <c r="V303" s="170"/>
      <c r="W303" s="170"/>
      <c r="X303" s="170"/>
      <c r="Y303" s="170"/>
      <c r="Z303" s="170"/>
      <c r="AA303" s="170"/>
      <c r="AB303" s="170"/>
      <c r="AC303" s="170"/>
      <c r="AD303" s="170"/>
    </row>
    <row r="304" spans="3:30" x14ac:dyDescent="0.2">
      <c r="C304" s="170"/>
      <c r="D304" s="170"/>
      <c r="E304" s="170"/>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c r="AD304" s="170"/>
    </row>
    <row r="305" spans="3:30" x14ac:dyDescent="0.2">
      <c r="C305" s="170"/>
      <c r="D305" s="170"/>
      <c r="E305" s="170"/>
      <c r="F305" s="170"/>
      <c r="G305" s="170"/>
      <c r="H305" s="170"/>
      <c r="I305" s="170"/>
      <c r="J305" s="170"/>
      <c r="K305" s="170"/>
      <c r="L305" s="170"/>
      <c r="M305" s="170"/>
      <c r="N305" s="170"/>
      <c r="O305" s="170"/>
      <c r="P305" s="170"/>
      <c r="Q305" s="170"/>
      <c r="R305" s="170"/>
      <c r="S305" s="170"/>
      <c r="T305" s="170"/>
      <c r="U305" s="170"/>
      <c r="V305" s="170"/>
      <c r="W305" s="170"/>
      <c r="X305" s="170"/>
      <c r="Y305" s="170"/>
      <c r="Z305" s="170"/>
      <c r="AA305" s="170"/>
      <c r="AB305" s="170"/>
      <c r="AC305" s="170"/>
      <c r="AD305" s="170"/>
    </row>
    <row r="306" spans="3:30" x14ac:dyDescent="0.2">
      <c r="C306" s="170"/>
      <c r="D306" s="170"/>
      <c r="E306" s="170"/>
      <c r="F306" s="170"/>
      <c r="G306" s="170"/>
      <c r="H306" s="170"/>
      <c r="I306" s="170"/>
      <c r="J306" s="170"/>
      <c r="K306" s="170"/>
      <c r="L306" s="170"/>
      <c r="M306" s="170"/>
      <c r="N306" s="170"/>
      <c r="O306" s="170"/>
      <c r="P306" s="170"/>
      <c r="Q306" s="170"/>
      <c r="R306" s="170"/>
      <c r="S306" s="170"/>
      <c r="T306" s="170"/>
      <c r="U306" s="170"/>
      <c r="V306" s="170"/>
      <c r="W306" s="170"/>
      <c r="X306" s="170"/>
      <c r="Y306" s="170"/>
      <c r="Z306" s="170"/>
      <c r="AA306" s="170"/>
      <c r="AB306" s="170"/>
      <c r="AC306" s="170"/>
      <c r="AD306" s="170"/>
    </row>
    <row r="307" spans="3:30" x14ac:dyDescent="0.2">
      <c r="C307" s="170"/>
      <c r="D307" s="170"/>
      <c r="E307" s="170"/>
      <c r="F307" s="170"/>
      <c r="G307" s="170"/>
      <c r="H307" s="170"/>
      <c r="I307" s="170"/>
      <c r="J307" s="170"/>
      <c r="K307" s="170"/>
      <c r="L307" s="170"/>
      <c r="M307" s="170"/>
      <c r="N307" s="170"/>
      <c r="O307" s="170"/>
      <c r="P307" s="170"/>
      <c r="Q307" s="170"/>
      <c r="R307" s="170"/>
      <c r="S307" s="170"/>
      <c r="T307" s="170"/>
      <c r="U307" s="170"/>
      <c r="V307" s="170"/>
      <c r="W307" s="170"/>
      <c r="X307" s="170"/>
      <c r="Y307" s="170"/>
      <c r="Z307" s="170"/>
      <c r="AA307" s="170"/>
      <c r="AB307" s="170"/>
      <c r="AC307" s="170"/>
      <c r="AD307" s="170"/>
    </row>
    <row r="308" spans="3:30" x14ac:dyDescent="0.2">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70"/>
      <c r="Y308" s="170"/>
      <c r="Z308" s="170"/>
      <c r="AA308" s="170"/>
      <c r="AB308" s="170"/>
      <c r="AC308" s="170"/>
      <c r="AD308" s="170"/>
    </row>
    <row r="309" spans="3:30" x14ac:dyDescent="0.2">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c r="Z309" s="170"/>
      <c r="AA309" s="170"/>
      <c r="AB309" s="170"/>
      <c r="AC309" s="170"/>
      <c r="AD309" s="170"/>
    </row>
    <row r="310" spans="3:30" x14ac:dyDescent="0.2">
      <c r="C310" s="170"/>
      <c r="D310" s="170"/>
      <c r="E310" s="170"/>
      <c r="F310" s="170"/>
      <c r="G310" s="170"/>
      <c r="H310" s="170"/>
      <c r="I310" s="170"/>
      <c r="J310" s="170"/>
      <c r="K310" s="170"/>
      <c r="L310" s="170"/>
      <c r="M310" s="170"/>
      <c r="N310" s="170"/>
      <c r="O310" s="170"/>
      <c r="P310" s="170"/>
      <c r="Q310" s="170"/>
      <c r="R310" s="170"/>
      <c r="S310" s="170"/>
      <c r="T310" s="170"/>
      <c r="U310" s="170"/>
      <c r="V310" s="170"/>
      <c r="W310" s="170"/>
      <c r="X310" s="170"/>
      <c r="Y310" s="170"/>
      <c r="Z310" s="170"/>
      <c r="AA310" s="170"/>
      <c r="AB310" s="170"/>
      <c r="AC310" s="170"/>
      <c r="AD310" s="170"/>
    </row>
    <row r="311" spans="3:30" x14ac:dyDescent="0.2">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row>
    <row r="312" spans="3:30" x14ac:dyDescent="0.2">
      <c r="C312" s="170"/>
      <c r="D312" s="170"/>
      <c r="E312" s="170"/>
      <c r="F312" s="170"/>
      <c r="G312" s="170"/>
      <c r="H312" s="170"/>
      <c r="I312" s="170"/>
      <c r="J312" s="170"/>
      <c r="K312" s="170"/>
      <c r="L312" s="170"/>
      <c r="M312" s="170"/>
      <c r="N312" s="170"/>
      <c r="O312" s="170"/>
      <c r="P312" s="170"/>
      <c r="Q312" s="170"/>
      <c r="R312" s="170"/>
      <c r="S312" s="170"/>
      <c r="T312" s="170"/>
      <c r="U312" s="170"/>
      <c r="V312" s="170"/>
      <c r="W312" s="170"/>
      <c r="X312" s="170"/>
      <c r="Y312" s="170"/>
      <c r="Z312" s="170"/>
      <c r="AA312" s="170"/>
      <c r="AB312" s="170"/>
      <c r="AC312" s="170"/>
      <c r="AD312" s="170"/>
    </row>
    <row r="313" spans="3:30" x14ac:dyDescent="0.2">
      <c r="C313" s="170"/>
      <c r="D313" s="170"/>
      <c r="E313" s="170"/>
      <c r="F313" s="170"/>
      <c r="G313" s="170"/>
      <c r="H313" s="170"/>
      <c r="I313" s="170"/>
      <c r="J313" s="170"/>
      <c r="K313" s="170"/>
      <c r="L313" s="170"/>
      <c r="M313" s="170"/>
      <c r="N313" s="170"/>
      <c r="O313" s="170"/>
      <c r="P313" s="170"/>
      <c r="Q313" s="170"/>
      <c r="R313" s="170"/>
      <c r="S313" s="170"/>
      <c r="T313" s="170"/>
      <c r="U313" s="170"/>
      <c r="V313" s="170"/>
      <c r="W313" s="170"/>
      <c r="X313" s="170"/>
      <c r="Y313" s="170"/>
      <c r="Z313" s="170"/>
      <c r="AA313" s="170"/>
      <c r="AB313" s="170"/>
      <c r="AC313" s="170"/>
      <c r="AD313" s="170"/>
    </row>
    <row r="314" spans="3:30" x14ac:dyDescent="0.2">
      <c r="C314" s="170"/>
      <c r="D314" s="170"/>
      <c r="E314" s="170"/>
      <c r="F314" s="170"/>
      <c r="G314" s="170"/>
      <c r="H314" s="170"/>
      <c r="I314" s="170"/>
      <c r="J314" s="170"/>
      <c r="K314" s="170"/>
      <c r="L314" s="170"/>
      <c r="M314" s="170"/>
      <c r="N314" s="170"/>
      <c r="O314" s="170"/>
      <c r="P314" s="170"/>
      <c r="Q314" s="170"/>
      <c r="R314" s="170"/>
      <c r="S314" s="170"/>
      <c r="T314" s="170"/>
      <c r="U314" s="170"/>
      <c r="V314" s="170"/>
      <c r="W314" s="170"/>
      <c r="X314" s="170"/>
      <c r="Y314" s="170"/>
      <c r="Z314" s="170"/>
      <c r="AA314" s="170"/>
      <c r="AB314" s="170"/>
      <c r="AC314" s="170"/>
      <c r="AD314" s="170"/>
    </row>
    <row r="315" spans="3:30" x14ac:dyDescent="0.2">
      <c r="C315" s="170"/>
      <c r="D315" s="170"/>
      <c r="E315" s="170"/>
      <c r="F315" s="170"/>
      <c r="G315" s="170"/>
      <c r="H315" s="170"/>
      <c r="I315" s="170"/>
      <c r="J315" s="170"/>
      <c r="K315" s="170"/>
      <c r="L315" s="170"/>
      <c r="M315" s="170"/>
      <c r="N315" s="170"/>
      <c r="O315" s="170"/>
      <c r="P315" s="170"/>
      <c r="Q315" s="170"/>
      <c r="R315" s="170"/>
      <c r="S315" s="170"/>
      <c r="T315" s="170"/>
      <c r="U315" s="170"/>
      <c r="V315" s="170"/>
      <c r="W315" s="170"/>
      <c r="X315" s="170"/>
      <c r="Y315" s="170"/>
      <c r="Z315" s="170"/>
      <c r="AA315" s="170"/>
      <c r="AB315" s="170"/>
      <c r="AC315" s="170"/>
      <c r="AD315" s="170"/>
    </row>
    <row r="316" spans="3:30" x14ac:dyDescent="0.2">
      <c r="C316" s="170"/>
      <c r="D316" s="170"/>
      <c r="E316" s="170"/>
      <c r="F316" s="170"/>
      <c r="G316" s="170"/>
      <c r="H316" s="170"/>
      <c r="I316" s="170"/>
      <c r="J316" s="170"/>
      <c r="K316" s="170"/>
      <c r="L316" s="170"/>
      <c r="M316" s="170"/>
      <c r="N316" s="170"/>
      <c r="O316" s="170"/>
      <c r="P316" s="170"/>
      <c r="Q316" s="170"/>
      <c r="R316" s="170"/>
      <c r="S316" s="170"/>
      <c r="T316" s="170"/>
      <c r="U316" s="170"/>
      <c r="V316" s="170"/>
      <c r="W316" s="170"/>
      <c r="X316" s="170"/>
      <c r="Y316" s="170"/>
      <c r="Z316" s="170"/>
      <c r="AA316" s="170"/>
      <c r="AB316" s="170"/>
      <c r="AC316" s="170"/>
      <c r="AD316" s="170"/>
    </row>
    <row r="317" spans="3:30" x14ac:dyDescent="0.2">
      <c r="C317" s="170"/>
      <c r="D317" s="170"/>
      <c r="E317" s="170"/>
      <c r="F317" s="170"/>
      <c r="G317" s="170"/>
      <c r="H317" s="170"/>
      <c r="I317" s="170"/>
      <c r="J317" s="170"/>
      <c r="K317" s="170"/>
      <c r="L317" s="170"/>
      <c r="M317" s="170"/>
      <c r="N317" s="170"/>
      <c r="O317" s="170"/>
      <c r="P317" s="170"/>
      <c r="Q317" s="170"/>
      <c r="R317" s="170"/>
      <c r="S317" s="170"/>
      <c r="T317" s="170"/>
      <c r="U317" s="170"/>
      <c r="V317" s="170"/>
      <c r="W317" s="170"/>
      <c r="X317" s="170"/>
      <c r="Y317" s="170"/>
      <c r="Z317" s="170"/>
      <c r="AA317" s="170"/>
      <c r="AB317" s="170"/>
      <c r="AC317" s="170"/>
      <c r="AD317" s="170"/>
    </row>
    <row r="318" spans="3:30" x14ac:dyDescent="0.2">
      <c r="C318" s="170"/>
      <c r="D318" s="170"/>
      <c r="E318" s="170"/>
      <c r="F318" s="170"/>
      <c r="G318" s="170"/>
      <c r="H318" s="170"/>
      <c r="I318" s="170"/>
      <c r="J318" s="170"/>
      <c r="K318" s="170"/>
      <c r="L318" s="170"/>
      <c r="M318" s="170"/>
      <c r="N318" s="170"/>
      <c r="O318" s="170"/>
      <c r="P318" s="170"/>
      <c r="Q318" s="170"/>
      <c r="R318" s="170"/>
      <c r="S318" s="170"/>
      <c r="T318" s="170"/>
      <c r="U318" s="170"/>
      <c r="V318" s="170"/>
      <c r="W318" s="170"/>
      <c r="X318" s="170"/>
      <c r="Y318" s="170"/>
      <c r="Z318" s="170"/>
      <c r="AA318" s="170"/>
      <c r="AB318" s="170"/>
      <c r="AC318" s="170"/>
      <c r="AD318" s="170"/>
    </row>
    <row r="319" spans="3:30" x14ac:dyDescent="0.2">
      <c r="C319" s="170"/>
      <c r="D319" s="170"/>
      <c r="E319" s="170"/>
      <c r="F319" s="170"/>
      <c r="G319" s="170"/>
      <c r="H319" s="170"/>
      <c r="I319" s="170"/>
      <c r="J319" s="170"/>
      <c r="K319" s="170"/>
      <c r="L319" s="170"/>
      <c r="M319" s="170"/>
      <c r="N319" s="170"/>
      <c r="O319" s="170"/>
      <c r="P319" s="170"/>
      <c r="Q319" s="170"/>
      <c r="R319" s="170"/>
      <c r="S319" s="170"/>
      <c r="T319" s="170"/>
      <c r="U319" s="170"/>
      <c r="V319" s="170"/>
      <c r="W319" s="170"/>
      <c r="X319" s="170"/>
      <c r="Y319" s="170"/>
      <c r="Z319" s="170"/>
      <c r="AA319" s="170"/>
      <c r="AB319" s="170"/>
      <c r="AC319" s="170"/>
      <c r="AD319" s="170"/>
    </row>
    <row r="320" spans="3:30" ht="24.75" customHeight="1" x14ac:dyDescent="0.2">
      <c r="C320" s="170"/>
      <c r="D320" s="170"/>
      <c r="E320" s="170"/>
      <c r="F320" s="170"/>
      <c r="G320" s="170"/>
      <c r="H320" s="170"/>
      <c r="I320" s="170"/>
      <c r="J320" s="170"/>
      <c r="K320" s="170"/>
      <c r="L320" s="170"/>
      <c r="M320" s="170"/>
      <c r="N320" s="170"/>
      <c r="O320" s="170"/>
      <c r="P320" s="170"/>
      <c r="Q320" s="170"/>
      <c r="R320" s="170"/>
      <c r="S320" s="170"/>
      <c r="T320" s="170"/>
      <c r="U320" s="170"/>
      <c r="V320" s="170"/>
      <c r="W320" s="170"/>
      <c r="X320" s="170"/>
      <c r="Y320" s="170"/>
      <c r="Z320" s="170"/>
      <c r="AA320" s="170"/>
      <c r="AB320" s="170"/>
      <c r="AC320" s="170"/>
      <c r="AD320" s="170"/>
    </row>
    <row r="321" spans="3:30" x14ac:dyDescent="0.2">
      <c r="C321" s="170"/>
      <c r="D321" s="170"/>
      <c r="E321" s="170"/>
      <c r="F321" s="170"/>
      <c r="G321" s="170"/>
      <c r="H321" s="170"/>
      <c r="I321" s="170"/>
      <c r="J321" s="170"/>
      <c r="K321" s="170"/>
      <c r="L321" s="170"/>
      <c r="M321" s="170"/>
      <c r="N321" s="170"/>
      <c r="O321" s="170"/>
      <c r="P321" s="170"/>
      <c r="Q321" s="170"/>
      <c r="R321" s="170"/>
      <c r="S321" s="170"/>
      <c r="T321" s="170"/>
      <c r="U321" s="170"/>
      <c r="V321" s="170"/>
      <c r="W321" s="170"/>
      <c r="X321" s="170"/>
      <c r="Y321" s="170"/>
      <c r="Z321" s="170"/>
      <c r="AA321" s="170"/>
      <c r="AB321" s="170"/>
      <c r="AC321" s="170"/>
      <c r="AD321" s="170"/>
    </row>
    <row r="322" spans="3:30" x14ac:dyDescent="0.2">
      <c r="C322" s="170"/>
      <c r="D322" s="170"/>
      <c r="E322" s="170"/>
      <c r="F322" s="170"/>
      <c r="G322" s="170"/>
      <c r="H322" s="170"/>
      <c r="I322" s="170"/>
      <c r="J322" s="170"/>
      <c r="K322" s="170"/>
      <c r="L322" s="170"/>
      <c r="M322" s="170"/>
      <c r="N322" s="170"/>
      <c r="O322" s="170"/>
      <c r="P322" s="170"/>
      <c r="Q322" s="170"/>
      <c r="R322" s="170"/>
      <c r="S322" s="170"/>
      <c r="T322" s="170"/>
      <c r="U322" s="170"/>
      <c r="V322" s="170"/>
      <c r="W322" s="170"/>
      <c r="X322" s="170"/>
      <c r="Y322" s="170"/>
      <c r="Z322" s="170"/>
      <c r="AA322" s="170"/>
      <c r="AB322" s="170"/>
      <c r="AC322" s="170"/>
      <c r="AD322" s="170"/>
    </row>
    <row r="323" spans="3:30" x14ac:dyDescent="0.2">
      <c r="C323" s="170"/>
      <c r="D323" s="170"/>
      <c r="E323" s="170"/>
      <c r="F323" s="170"/>
      <c r="G323" s="170"/>
      <c r="H323" s="170"/>
      <c r="I323" s="170"/>
      <c r="J323" s="170"/>
      <c r="K323" s="170"/>
      <c r="L323" s="170"/>
      <c r="M323" s="170"/>
      <c r="N323" s="170"/>
      <c r="O323" s="170"/>
      <c r="P323" s="170"/>
      <c r="Q323" s="170"/>
      <c r="R323" s="170"/>
      <c r="S323" s="170"/>
      <c r="T323" s="170"/>
      <c r="U323" s="170"/>
      <c r="V323" s="170"/>
      <c r="W323" s="170"/>
      <c r="X323" s="170"/>
      <c r="Y323" s="170"/>
      <c r="Z323" s="170"/>
      <c r="AA323" s="170"/>
      <c r="AB323" s="170"/>
      <c r="AC323" s="170"/>
      <c r="AD323" s="170"/>
    </row>
    <row r="324" spans="3:30" x14ac:dyDescent="0.2">
      <c r="C324" s="170"/>
      <c r="D324" s="170"/>
      <c r="E324" s="170"/>
      <c r="F324" s="170"/>
      <c r="G324" s="170"/>
      <c r="H324" s="170"/>
      <c r="I324" s="170"/>
      <c r="J324" s="170"/>
      <c r="K324" s="170"/>
      <c r="L324" s="170"/>
      <c r="M324" s="170"/>
      <c r="N324" s="170"/>
      <c r="O324" s="170"/>
      <c r="P324" s="170"/>
      <c r="Q324" s="170"/>
      <c r="R324" s="170"/>
      <c r="S324" s="170"/>
      <c r="T324" s="170"/>
      <c r="U324" s="170"/>
      <c r="V324" s="170"/>
      <c r="W324" s="170"/>
      <c r="X324" s="170"/>
      <c r="Y324" s="170"/>
      <c r="Z324" s="170"/>
      <c r="AA324" s="170"/>
      <c r="AB324" s="170"/>
      <c r="AC324" s="170"/>
      <c r="AD324" s="170"/>
    </row>
    <row r="325" spans="3:30" ht="24.75" customHeight="1" x14ac:dyDescent="0.2">
      <c r="C325" s="170"/>
      <c r="D325" s="170"/>
      <c r="E325" s="170"/>
      <c r="F325" s="170"/>
      <c r="G325" s="170"/>
      <c r="H325" s="170"/>
      <c r="I325" s="170"/>
      <c r="J325" s="170"/>
      <c r="K325" s="170"/>
      <c r="L325" s="170"/>
      <c r="M325" s="170"/>
      <c r="N325" s="170"/>
      <c r="O325" s="170"/>
      <c r="P325" s="170"/>
      <c r="Q325" s="170"/>
      <c r="R325" s="170"/>
      <c r="S325" s="170"/>
      <c r="T325" s="170"/>
      <c r="U325" s="170"/>
      <c r="V325" s="170"/>
      <c r="W325" s="170"/>
      <c r="X325" s="170"/>
      <c r="Y325" s="170"/>
      <c r="Z325" s="170"/>
      <c r="AA325" s="170"/>
      <c r="AB325" s="170"/>
      <c r="AC325" s="170"/>
      <c r="AD325" s="170"/>
    </row>
    <row r="326" spans="3:30" x14ac:dyDescent="0.2">
      <c r="C326" s="170"/>
      <c r="D326" s="170"/>
      <c r="E326" s="170"/>
      <c r="F326" s="170"/>
      <c r="G326" s="170"/>
      <c r="H326" s="170"/>
      <c r="I326" s="170"/>
      <c r="J326" s="170"/>
      <c r="K326" s="170"/>
      <c r="L326" s="170"/>
      <c r="M326" s="170"/>
      <c r="N326" s="170"/>
      <c r="O326" s="170"/>
      <c r="P326" s="170"/>
      <c r="Q326" s="170"/>
      <c r="R326" s="170"/>
      <c r="S326" s="170"/>
      <c r="T326" s="170"/>
      <c r="U326" s="170"/>
      <c r="V326" s="170"/>
      <c r="W326" s="170"/>
      <c r="X326" s="170"/>
      <c r="Y326" s="170"/>
      <c r="Z326" s="170"/>
      <c r="AA326" s="170"/>
      <c r="AB326" s="170"/>
      <c r="AC326" s="170"/>
      <c r="AD326" s="170"/>
    </row>
    <row r="327" spans="3:30" x14ac:dyDescent="0.2">
      <c r="C327" s="170"/>
      <c r="D327" s="170"/>
      <c r="E327" s="170"/>
      <c r="F327" s="170"/>
      <c r="G327" s="170"/>
      <c r="H327" s="170"/>
      <c r="I327" s="170"/>
      <c r="J327" s="170"/>
      <c r="K327" s="170"/>
      <c r="L327" s="170"/>
      <c r="M327" s="170"/>
      <c r="N327" s="170"/>
      <c r="O327" s="170"/>
      <c r="P327" s="170"/>
      <c r="Q327" s="170"/>
      <c r="R327" s="170"/>
      <c r="S327" s="170"/>
      <c r="T327" s="170"/>
      <c r="U327" s="170"/>
      <c r="V327" s="170"/>
      <c r="W327" s="170"/>
      <c r="X327" s="170"/>
      <c r="Y327" s="170"/>
      <c r="Z327" s="170"/>
      <c r="AA327" s="170"/>
      <c r="AB327" s="170"/>
      <c r="AC327" s="170"/>
      <c r="AD327" s="170"/>
    </row>
    <row r="328" spans="3:30" x14ac:dyDescent="0.2">
      <c r="C328" s="170"/>
      <c r="D328" s="170"/>
      <c r="E328" s="170"/>
      <c r="F328" s="170"/>
      <c r="G328" s="170"/>
      <c r="H328" s="170"/>
      <c r="I328" s="170"/>
      <c r="J328" s="170"/>
      <c r="K328" s="170"/>
      <c r="L328" s="170"/>
      <c r="M328" s="170"/>
      <c r="N328" s="170"/>
      <c r="O328" s="170"/>
      <c r="P328" s="170"/>
      <c r="Q328" s="170"/>
      <c r="R328" s="170"/>
      <c r="S328" s="170"/>
      <c r="T328" s="170"/>
      <c r="U328" s="170"/>
      <c r="V328" s="170"/>
      <c r="W328" s="170"/>
      <c r="X328" s="170"/>
      <c r="Y328" s="170"/>
      <c r="Z328" s="170"/>
      <c r="AA328" s="170"/>
      <c r="AB328" s="170"/>
      <c r="AC328" s="170"/>
      <c r="AD328" s="170"/>
    </row>
    <row r="329" spans="3:30" x14ac:dyDescent="0.2">
      <c r="C329" s="170"/>
      <c r="D329" s="170"/>
      <c r="E329" s="170"/>
      <c r="F329" s="170"/>
      <c r="G329" s="170"/>
      <c r="H329" s="170"/>
      <c r="I329" s="170"/>
      <c r="J329" s="170"/>
      <c r="K329" s="170"/>
      <c r="L329" s="170"/>
      <c r="M329" s="170"/>
      <c r="N329" s="170"/>
      <c r="O329" s="170"/>
      <c r="P329" s="170"/>
      <c r="Q329" s="170"/>
      <c r="R329" s="170"/>
      <c r="S329" s="170"/>
      <c r="T329" s="170"/>
      <c r="U329" s="170"/>
      <c r="V329" s="170"/>
      <c r="W329" s="170"/>
      <c r="X329" s="170"/>
      <c r="Y329" s="170"/>
      <c r="Z329" s="170"/>
      <c r="AA329" s="170"/>
      <c r="AB329" s="170"/>
      <c r="AC329" s="170"/>
      <c r="AD329" s="170"/>
    </row>
    <row r="330" spans="3:30" x14ac:dyDescent="0.2">
      <c r="C330" s="170"/>
      <c r="D330" s="170"/>
      <c r="E330" s="170"/>
      <c r="F330" s="170"/>
      <c r="G330" s="170"/>
      <c r="H330" s="170"/>
      <c r="I330" s="170"/>
      <c r="J330" s="170"/>
      <c r="K330" s="170"/>
      <c r="L330" s="170"/>
      <c r="M330" s="170"/>
      <c r="N330" s="170"/>
      <c r="O330" s="170"/>
      <c r="P330" s="170"/>
      <c r="Q330" s="170"/>
      <c r="R330" s="170"/>
      <c r="S330" s="170"/>
      <c r="T330" s="170"/>
      <c r="U330" s="170"/>
      <c r="V330" s="170"/>
      <c r="W330" s="170"/>
      <c r="X330" s="170"/>
      <c r="Y330" s="170"/>
      <c r="Z330" s="170"/>
      <c r="AA330" s="170"/>
      <c r="AB330" s="170"/>
      <c r="AC330" s="170"/>
      <c r="AD330" s="170"/>
    </row>
    <row r="331" spans="3:30" x14ac:dyDescent="0.2">
      <c r="C331" s="170"/>
      <c r="D331" s="170"/>
      <c r="E331" s="170"/>
      <c r="F331" s="170"/>
      <c r="G331" s="170"/>
      <c r="H331" s="170"/>
      <c r="I331" s="170"/>
      <c r="J331" s="170"/>
      <c r="K331" s="170"/>
      <c r="L331" s="170"/>
      <c r="M331" s="170"/>
      <c r="N331" s="170"/>
      <c r="O331" s="170"/>
      <c r="P331" s="170"/>
      <c r="Q331" s="170"/>
      <c r="R331" s="170"/>
      <c r="S331" s="170"/>
      <c r="T331" s="170"/>
      <c r="U331" s="170"/>
      <c r="V331" s="170"/>
      <c r="W331" s="170"/>
      <c r="X331" s="170"/>
      <c r="Y331" s="170"/>
      <c r="Z331" s="170"/>
      <c r="AA331" s="170"/>
      <c r="AB331" s="170"/>
      <c r="AC331" s="170"/>
      <c r="AD331" s="170"/>
    </row>
    <row r="332" spans="3:30" x14ac:dyDescent="0.2">
      <c r="C332" s="170"/>
      <c r="D332" s="170"/>
      <c r="E332" s="170"/>
      <c r="F332" s="170"/>
      <c r="G332" s="170"/>
      <c r="H332" s="170"/>
      <c r="I332" s="170"/>
      <c r="J332" s="170"/>
      <c r="K332" s="170"/>
      <c r="L332" s="170"/>
      <c r="M332" s="170"/>
      <c r="N332" s="170"/>
      <c r="O332" s="170"/>
      <c r="P332" s="170"/>
      <c r="Q332" s="170"/>
      <c r="R332" s="170"/>
      <c r="S332" s="170"/>
      <c r="T332" s="170"/>
      <c r="U332" s="170"/>
      <c r="V332" s="170"/>
      <c r="W332" s="170"/>
      <c r="X332" s="170"/>
      <c r="Y332" s="170"/>
      <c r="Z332" s="170"/>
      <c r="AA332" s="170"/>
      <c r="AB332" s="170"/>
      <c r="AC332" s="170"/>
      <c r="AD332" s="170"/>
    </row>
    <row r="333" spans="3:30" x14ac:dyDescent="0.2">
      <c r="C333" s="170"/>
      <c r="D333" s="170"/>
      <c r="E333" s="170"/>
      <c r="F333" s="170"/>
      <c r="G333" s="170"/>
      <c r="H333" s="170"/>
      <c r="I333" s="170"/>
      <c r="J333" s="170"/>
      <c r="K333" s="170"/>
      <c r="L333" s="170"/>
      <c r="M333" s="170"/>
      <c r="N333" s="170"/>
      <c r="O333" s="170"/>
      <c r="P333" s="170"/>
      <c r="Q333" s="170"/>
      <c r="R333" s="170"/>
      <c r="S333" s="170"/>
      <c r="T333" s="170"/>
      <c r="U333" s="170"/>
      <c r="V333" s="170"/>
      <c r="W333" s="170"/>
      <c r="X333" s="170"/>
      <c r="Y333" s="170"/>
      <c r="Z333" s="170"/>
      <c r="AA333" s="170"/>
      <c r="AB333" s="170"/>
      <c r="AC333" s="170"/>
      <c r="AD333" s="170"/>
    </row>
    <row r="334" spans="3:30" x14ac:dyDescent="0.2">
      <c r="C334" s="170"/>
      <c r="D334" s="170"/>
      <c r="E334" s="170"/>
      <c r="F334" s="170"/>
      <c r="G334" s="170"/>
      <c r="H334" s="170"/>
      <c r="I334" s="170"/>
      <c r="J334" s="170"/>
      <c r="K334" s="170"/>
      <c r="L334" s="170"/>
      <c r="M334" s="170"/>
      <c r="N334" s="170"/>
      <c r="O334" s="170"/>
      <c r="P334" s="170"/>
      <c r="Q334" s="170"/>
      <c r="R334" s="170"/>
      <c r="S334" s="170"/>
      <c r="T334" s="170"/>
      <c r="U334" s="170"/>
      <c r="V334" s="170"/>
      <c r="W334" s="170"/>
      <c r="X334" s="170"/>
      <c r="Y334" s="170"/>
      <c r="Z334" s="170"/>
      <c r="AA334" s="170"/>
      <c r="AB334" s="170"/>
      <c r="AC334" s="170"/>
      <c r="AD334" s="170"/>
    </row>
    <row r="335" spans="3:30" x14ac:dyDescent="0.2">
      <c r="C335" s="170"/>
      <c r="D335" s="170"/>
      <c r="E335" s="170"/>
      <c r="F335" s="170"/>
      <c r="G335" s="170"/>
      <c r="H335" s="170"/>
      <c r="I335" s="170"/>
      <c r="J335" s="170"/>
      <c r="K335" s="170"/>
      <c r="L335" s="170"/>
      <c r="M335" s="170"/>
      <c r="N335" s="170"/>
      <c r="O335" s="170"/>
      <c r="P335" s="170"/>
      <c r="Q335" s="170"/>
      <c r="R335" s="170"/>
      <c r="S335" s="170"/>
      <c r="T335" s="170"/>
      <c r="U335" s="170"/>
      <c r="V335" s="170"/>
      <c r="W335" s="170"/>
      <c r="X335" s="170"/>
      <c r="Y335" s="170"/>
      <c r="Z335" s="170"/>
      <c r="AA335" s="170"/>
      <c r="AB335" s="170"/>
      <c r="AC335" s="170"/>
      <c r="AD335" s="170"/>
    </row>
    <row r="336" spans="3:30" x14ac:dyDescent="0.2">
      <c r="C336" s="170"/>
      <c r="D336" s="170"/>
      <c r="E336" s="170"/>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c r="AD336" s="170"/>
    </row>
    <row r="337" spans="3:30" x14ac:dyDescent="0.2">
      <c r="C337" s="170"/>
      <c r="D337" s="170"/>
      <c r="E337" s="170"/>
      <c r="F337" s="170"/>
      <c r="G337" s="170"/>
      <c r="H337" s="170"/>
      <c r="I337" s="170"/>
      <c r="J337" s="170"/>
      <c r="K337" s="170"/>
      <c r="L337" s="170"/>
      <c r="M337" s="170"/>
      <c r="N337" s="170"/>
      <c r="O337" s="170"/>
      <c r="P337" s="170"/>
      <c r="Q337" s="170"/>
      <c r="R337" s="170"/>
      <c r="S337" s="170"/>
      <c r="T337" s="170"/>
      <c r="U337" s="170"/>
      <c r="V337" s="170"/>
      <c r="W337" s="170"/>
      <c r="X337" s="170"/>
      <c r="Y337" s="170"/>
      <c r="Z337" s="170"/>
      <c r="AA337" s="170"/>
      <c r="AB337" s="170"/>
      <c r="AC337" s="170"/>
      <c r="AD337" s="170"/>
    </row>
    <row r="338" spans="3:30" x14ac:dyDescent="0.2">
      <c r="C338" s="170"/>
      <c r="D338" s="170"/>
      <c r="E338" s="170"/>
      <c r="F338" s="170"/>
      <c r="G338" s="170"/>
      <c r="H338" s="170"/>
      <c r="I338" s="170"/>
      <c r="J338" s="170"/>
      <c r="K338" s="170"/>
      <c r="L338" s="170"/>
      <c r="M338" s="170"/>
      <c r="N338" s="170"/>
      <c r="O338" s="170"/>
      <c r="P338" s="170"/>
      <c r="Q338" s="170"/>
      <c r="R338" s="170"/>
      <c r="S338" s="170"/>
      <c r="T338" s="170"/>
      <c r="U338" s="170"/>
      <c r="V338" s="170"/>
      <c r="W338" s="170"/>
      <c r="X338" s="170"/>
      <c r="Y338" s="170"/>
      <c r="Z338" s="170"/>
      <c r="AA338" s="170"/>
      <c r="AB338" s="170"/>
      <c r="AC338" s="170"/>
      <c r="AD338" s="170"/>
    </row>
    <row r="339" spans="3:30" x14ac:dyDescent="0.2">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70"/>
      <c r="Y339" s="170"/>
      <c r="Z339" s="170"/>
      <c r="AA339" s="170"/>
      <c r="AB339" s="170"/>
      <c r="AC339" s="170"/>
      <c r="AD339" s="170"/>
    </row>
    <row r="340" spans="3:30" x14ac:dyDescent="0.2">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c r="Z340" s="170"/>
      <c r="AA340" s="170"/>
      <c r="AB340" s="170"/>
      <c r="AC340" s="170"/>
      <c r="AD340" s="170"/>
    </row>
    <row r="341" spans="3:30" x14ac:dyDescent="0.2">
      <c r="C341" s="170"/>
      <c r="D341" s="170"/>
      <c r="E341" s="170"/>
      <c r="F341" s="170"/>
      <c r="G341" s="170"/>
      <c r="H341" s="170"/>
      <c r="I341" s="170"/>
      <c r="J341" s="170"/>
      <c r="K341" s="170"/>
      <c r="L341" s="170"/>
      <c r="M341" s="170"/>
      <c r="N341" s="170"/>
      <c r="O341" s="170"/>
      <c r="P341" s="170"/>
      <c r="Q341" s="170"/>
      <c r="R341" s="170"/>
      <c r="S341" s="170"/>
      <c r="T341" s="170"/>
      <c r="U341" s="170"/>
      <c r="V341" s="170"/>
      <c r="W341" s="170"/>
      <c r="X341" s="170"/>
      <c r="Y341" s="170"/>
      <c r="Z341" s="170"/>
      <c r="AA341" s="170"/>
      <c r="AB341" s="170"/>
      <c r="AC341" s="170"/>
      <c r="AD341" s="170"/>
    </row>
    <row r="342" spans="3:30" x14ac:dyDescent="0.2">
      <c r="C342" s="170"/>
      <c r="D342" s="170"/>
      <c r="E342" s="170"/>
      <c r="F342" s="170"/>
      <c r="G342" s="170"/>
      <c r="H342" s="170"/>
      <c r="I342" s="170"/>
      <c r="J342" s="170"/>
      <c r="K342" s="170"/>
      <c r="L342" s="170"/>
      <c r="M342" s="170"/>
      <c r="N342" s="170"/>
      <c r="O342" s="170"/>
      <c r="P342" s="170"/>
      <c r="Q342" s="170"/>
      <c r="R342" s="170"/>
      <c r="S342" s="170"/>
      <c r="T342" s="170"/>
      <c r="U342" s="170"/>
      <c r="V342" s="170"/>
      <c r="W342" s="170"/>
      <c r="X342" s="170"/>
      <c r="Y342" s="170"/>
      <c r="Z342" s="170"/>
      <c r="AA342" s="170"/>
      <c r="AB342" s="170"/>
      <c r="AC342" s="170"/>
      <c r="AD342" s="170"/>
    </row>
    <row r="343" spans="3:30" x14ac:dyDescent="0.2">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70"/>
      <c r="Y343" s="170"/>
      <c r="Z343" s="170"/>
      <c r="AA343" s="170"/>
      <c r="AB343" s="170"/>
      <c r="AC343" s="170"/>
      <c r="AD343" s="170"/>
    </row>
    <row r="344" spans="3:30" x14ac:dyDescent="0.2">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70"/>
      <c r="Y344" s="170"/>
      <c r="Z344" s="170"/>
      <c r="AA344" s="170"/>
      <c r="AB344" s="170"/>
      <c r="AC344" s="170"/>
      <c r="AD344" s="170"/>
    </row>
    <row r="345" spans="3:30" x14ac:dyDescent="0.2">
      <c r="C345" s="170"/>
      <c r="D345" s="170"/>
      <c r="E345" s="170"/>
      <c r="F345" s="170"/>
      <c r="G345" s="170"/>
      <c r="H345" s="170"/>
      <c r="I345" s="170"/>
      <c r="J345" s="170"/>
      <c r="K345" s="170"/>
      <c r="L345" s="170"/>
      <c r="M345" s="170"/>
      <c r="N345" s="170"/>
      <c r="O345" s="170"/>
      <c r="P345" s="170"/>
      <c r="Q345" s="170"/>
      <c r="R345" s="170"/>
      <c r="S345" s="170"/>
      <c r="T345" s="170"/>
      <c r="U345" s="170"/>
      <c r="V345" s="170"/>
      <c r="W345" s="170"/>
      <c r="X345" s="170"/>
      <c r="Y345" s="170"/>
      <c r="Z345" s="170"/>
      <c r="AA345" s="170"/>
      <c r="AB345" s="170"/>
      <c r="AC345" s="170"/>
      <c r="AD345" s="170"/>
    </row>
    <row r="346" spans="3:30" x14ac:dyDescent="0.2">
      <c r="C346" s="170"/>
      <c r="D346" s="170"/>
      <c r="E346" s="170"/>
      <c r="F346" s="170"/>
      <c r="G346" s="170"/>
      <c r="H346" s="170"/>
      <c r="I346" s="170"/>
      <c r="J346" s="170"/>
      <c r="K346" s="170"/>
      <c r="L346" s="170"/>
      <c r="M346" s="170"/>
      <c r="N346" s="170"/>
      <c r="O346" s="170"/>
      <c r="P346" s="170"/>
      <c r="Q346" s="170"/>
      <c r="R346" s="170"/>
      <c r="S346" s="170"/>
      <c r="T346" s="170"/>
      <c r="U346" s="170"/>
      <c r="V346" s="170"/>
      <c r="W346" s="170"/>
      <c r="X346" s="170"/>
      <c r="Y346" s="170"/>
      <c r="Z346" s="170"/>
      <c r="AA346" s="170"/>
      <c r="AB346" s="170"/>
      <c r="AC346" s="170"/>
      <c r="AD346" s="170"/>
    </row>
    <row r="347" spans="3:30" x14ac:dyDescent="0.2">
      <c r="C347" s="170"/>
      <c r="D347" s="170"/>
      <c r="E347" s="170"/>
      <c r="F347" s="170"/>
      <c r="G347" s="170"/>
      <c r="H347" s="170"/>
      <c r="I347" s="170"/>
      <c r="J347" s="170"/>
      <c r="K347" s="170"/>
      <c r="L347" s="170"/>
      <c r="M347" s="170"/>
      <c r="N347" s="170"/>
      <c r="O347" s="170"/>
      <c r="P347" s="170"/>
      <c r="Q347" s="170"/>
      <c r="R347" s="170"/>
      <c r="S347" s="170"/>
      <c r="T347" s="170"/>
      <c r="U347" s="170"/>
      <c r="V347" s="170"/>
      <c r="W347" s="170"/>
      <c r="X347" s="170"/>
      <c r="Y347" s="170"/>
      <c r="Z347" s="170"/>
      <c r="AA347" s="170"/>
      <c r="AB347" s="170"/>
      <c r="AC347" s="170"/>
      <c r="AD347" s="170"/>
    </row>
    <row r="348" spans="3:30" x14ac:dyDescent="0.2">
      <c r="C348" s="170"/>
      <c r="D348" s="170"/>
      <c r="E348" s="170"/>
      <c r="F348" s="170"/>
      <c r="G348" s="170"/>
      <c r="H348" s="170"/>
      <c r="I348" s="170"/>
      <c r="J348" s="170"/>
      <c r="K348" s="170"/>
      <c r="L348" s="170"/>
      <c r="M348" s="170"/>
      <c r="N348" s="170"/>
      <c r="O348" s="170"/>
      <c r="P348" s="170"/>
      <c r="Q348" s="170"/>
      <c r="R348" s="170"/>
      <c r="S348" s="170"/>
      <c r="T348" s="170"/>
      <c r="U348" s="170"/>
      <c r="V348" s="170"/>
      <c r="W348" s="170"/>
      <c r="X348" s="170"/>
      <c r="Y348" s="170"/>
      <c r="Z348" s="170"/>
      <c r="AA348" s="170"/>
      <c r="AB348" s="170"/>
      <c r="AC348" s="170"/>
      <c r="AD348" s="170"/>
    </row>
    <row r="349" spans="3:30" x14ac:dyDescent="0.2">
      <c r="C349" s="170"/>
      <c r="D349" s="170"/>
      <c r="E349" s="170"/>
      <c r="F349" s="170"/>
      <c r="G349" s="170"/>
      <c r="H349" s="170"/>
      <c r="I349" s="170"/>
      <c r="J349" s="170"/>
      <c r="K349" s="170"/>
      <c r="L349" s="170"/>
      <c r="M349" s="170"/>
      <c r="N349" s="170"/>
      <c r="O349" s="170"/>
      <c r="P349" s="170"/>
      <c r="Q349" s="170"/>
      <c r="R349" s="170"/>
      <c r="S349" s="170"/>
      <c r="T349" s="170"/>
      <c r="U349" s="170"/>
      <c r="V349" s="170"/>
      <c r="W349" s="170"/>
      <c r="X349" s="170"/>
      <c r="Y349" s="170"/>
      <c r="Z349" s="170"/>
      <c r="AA349" s="170"/>
      <c r="AB349" s="170"/>
      <c r="AC349" s="170"/>
      <c r="AD349" s="170"/>
    </row>
    <row r="350" spans="3:30" x14ac:dyDescent="0.2">
      <c r="C350" s="170"/>
      <c r="D350" s="170"/>
      <c r="E350" s="170"/>
      <c r="F350" s="170"/>
      <c r="G350" s="170"/>
      <c r="H350" s="170"/>
      <c r="I350" s="170"/>
      <c r="J350" s="170"/>
      <c r="K350" s="170"/>
      <c r="L350" s="170"/>
      <c r="M350" s="170"/>
      <c r="N350" s="170"/>
      <c r="O350" s="170"/>
      <c r="P350" s="170"/>
      <c r="Q350" s="170"/>
      <c r="R350" s="170"/>
      <c r="S350" s="170"/>
      <c r="T350" s="170"/>
      <c r="U350" s="170"/>
      <c r="V350" s="170"/>
      <c r="W350" s="170"/>
      <c r="X350" s="170"/>
      <c r="Y350" s="170"/>
      <c r="Z350" s="170"/>
      <c r="AA350" s="170"/>
      <c r="AB350" s="170"/>
      <c r="AC350" s="170"/>
      <c r="AD350" s="170"/>
    </row>
    <row r="351" spans="3:30" x14ac:dyDescent="0.2">
      <c r="C351" s="170"/>
      <c r="D351" s="170"/>
      <c r="E351" s="170"/>
      <c r="F351" s="170"/>
      <c r="G351" s="170"/>
      <c r="H351" s="170"/>
      <c r="I351" s="170"/>
      <c r="J351" s="170"/>
      <c r="K351" s="170"/>
      <c r="L351" s="170"/>
      <c r="M351" s="170"/>
      <c r="N351" s="170"/>
      <c r="O351" s="170"/>
      <c r="P351" s="170"/>
      <c r="Q351" s="170"/>
      <c r="R351" s="170"/>
      <c r="S351" s="170"/>
      <c r="T351" s="170"/>
      <c r="U351" s="170"/>
      <c r="V351" s="170"/>
      <c r="W351" s="170"/>
      <c r="X351" s="170"/>
      <c r="Y351" s="170"/>
      <c r="Z351" s="170"/>
      <c r="AA351" s="170"/>
      <c r="AB351" s="170"/>
      <c r="AC351" s="170"/>
      <c r="AD351" s="170"/>
    </row>
    <row r="352" spans="3:30" x14ac:dyDescent="0.2">
      <c r="C352" s="170"/>
      <c r="D352" s="170"/>
      <c r="E352" s="170"/>
      <c r="F352" s="170"/>
      <c r="G352" s="170"/>
      <c r="H352" s="170"/>
      <c r="I352" s="170"/>
      <c r="J352" s="170"/>
      <c r="K352" s="170"/>
      <c r="L352" s="170"/>
      <c r="M352" s="170"/>
      <c r="N352" s="170"/>
      <c r="O352" s="170"/>
      <c r="P352" s="170"/>
      <c r="Q352" s="170"/>
      <c r="R352" s="170"/>
      <c r="S352" s="170"/>
      <c r="T352" s="170"/>
      <c r="U352" s="170"/>
      <c r="V352" s="170"/>
      <c r="W352" s="170"/>
      <c r="X352" s="170"/>
      <c r="Y352" s="170"/>
      <c r="Z352" s="170"/>
      <c r="AA352" s="170"/>
      <c r="AB352" s="170"/>
      <c r="AC352" s="170"/>
      <c r="AD352" s="170"/>
    </row>
    <row r="353" spans="3:30" x14ac:dyDescent="0.2">
      <c r="C353" s="170"/>
      <c r="D353" s="170"/>
      <c r="E353" s="170"/>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c r="AD353" s="170"/>
    </row>
    <row r="354" spans="3:30" x14ac:dyDescent="0.2">
      <c r="C354" s="170"/>
      <c r="D354" s="170"/>
      <c r="E354" s="170"/>
      <c r="F354" s="170"/>
      <c r="G354" s="170"/>
      <c r="H354" s="170"/>
      <c r="I354" s="170"/>
      <c r="J354" s="170"/>
      <c r="K354" s="170"/>
      <c r="L354" s="170"/>
      <c r="M354" s="170"/>
      <c r="N354" s="170"/>
      <c r="O354" s="170"/>
      <c r="P354" s="170"/>
      <c r="Q354" s="170"/>
      <c r="R354" s="170"/>
      <c r="S354" s="170"/>
      <c r="T354" s="170"/>
      <c r="U354" s="170"/>
      <c r="V354" s="170"/>
      <c r="W354" s="170"/>
      <c r="X354" s="170"/>
      <c r="Y354" s="170"/>
      <c r="Z354" s="170"/>
      <c r="AA354" s="170"/>
      <c r="AB354" s="170"/>
      <c r="AC354" s="170"/>
      <c r="AD354" s="170"/>
    </row>
    <row r="355" spans="3:30" x14ac:dyDescent="0.2">
      <c r="C355" s="170"/>
      <c r="D355" s="170"/>
      <c r="E355" s="170"/>
      <c r="F355" s="170"/>
      <c r="G355" s="170"/>
      <c r="H355" s="170"/>
      <c r="I355" s="170"/>
      <c r="J355" s="170"/>
      <c r="K355" s="170"/>
      <c r="L355" s="170"/>
      <c r="M355" s="170"/>
      <c r="N355" s="170"/>
      <c r="O355" s="170"/>
      <c r="P355" s="170"/>
      <c r="Q355" s="170"/>
      <c r="R355" s="170"/>
      <c r="S355" s="170"/>
      <c r="T355" s="170"/>
      <c r="U355" s="170"/>
      <c r="V355" s="170"/>
      <c r="W355" s="170"/>
      <c r="X355" s="170"/>
      <c r="Y355" s="170"/>
      <c r="Z355" s="170"/>
      <c r="AA355" s="170"/>
      <c r="AB355" s="170"/>
      <c r="AC355" s="170"/>
      <c r="AD355" s="170"/>
    </row>
    <row r="356" spans="3:30" x14ac:dyDescent="0.2">
      <c r="C356" s="170"/>
      <c r="D356" s="170"/>
      <c r="E356" s="170"/>
      <c r="F356" s="170"/>
      <c r="G356" s="170"/>
      <c r="H356" s="170"/>
      <c r="I356" s="170"/>
      <c r="J356" s="170"/>
      <c r="K356" s="170"/>
      <c r="L356" s="170"/>
      <c r="M356" s="170"/>
      <c r="N356" s="170"/>
      <c r="O356" s="170"/>
      <c r="P356" s="170"/>
      <c r="Q356" s="170"/>
      <c r="R356" s="170"/>
      <c r="S356" s="170"/>
      <c r="T356" s="170"/>
      <c r="U356" s="170"/>
      <c r="V356" s="170"/>
      <c r="W356" s="170"/>
      <c r="X356" s="170"/>
      <c r="Y356" s="170"/>
      <c r="Z356" s="170"/>
      <c r="AA356" s="170"/>
      <c r="AB356" s="170"/>
      <c r="AC356" s="170"/>
      <c r="AD356" s="170"/>
    </row>
    <row r="357" spans="3:30" x14ac:dyDescent="0.2">
      <c r="C357" s="170"/>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c r="Z357" s="170"/>
      <c r="AA357" s="170"/>
      <c r="AB357" s="170"/>
      <c r="AC357" s="170"/>
      <c r="AD357" s="170"/>
    </row>
    <row r="358" spans="3:30" x14ac:dyDescent="0.2">
      <c r="C358" s="170"/>
      <c r="D358" s="170"/>
      <c r="E358" s="170"/>
      <c r="F358" s="170"/>
      <c r="G358" s="170"/>
      <c r="H358" s="170"/>
      <c r="I358" s="170"/>
      <c r="J358" s="170"/>
      <c r="K358" s="170"/>
      <c r="L358" s="170"/>
      <c r="M358" s="170"/>
      <c r="N358" s="170"/>
      <c r="O358" s="170"/>
      <c r="P358" s="170"/>
      <c r="Q358" s="170"/>
      <c r="R358" s="170"/>
      <c r="S358" s="170"/>
      <c r="T358" s="170"/>
      <c r="U358" s="170"/>
      <c r="V358" s="170"/>
      <c r="W358" s="170"/>
      <c r="X358" s="170"/>
      <c r="Y358" s="170"/>
      <c r="Z358" s="170"/>
      <c r="AA358" s="170"/>
      <c r="AB358" s="170"/>
      <c r="AC358" s="170"/>
      <c r="AD358" s="170"/>
    </row>
    <row r="359" spans="3:30" x14ac:dyDescent="0.2">
      <c r="C359" s="170"/>
      <c r="D359" s="170"/>
      <c r="E359" s="170"/>
      <c r="F359" s="170"/>
      <c r="G359" s="170"/>
      <c r="H359" s="170"/>
      <c r="I359" s="170"/>
      <c r="J359" s="170"/>
      <c r="K359" s="170"/>
      <c r="L359" s="170"/>
      <c r="M359" s="170"/>
      <c r="N359" s="170"/>
      <c r="O359" s="170"/>
      <c r="P359" s="170"/>
      <c r="Q359" s="170"/>
      <c r="R359" s="170"/>
      <c r="S359" s="170"/>
      <c r="T359" s="170"/>
      <c r="U359" s="170"/>
      <c r="V359" s="170"/>
      <c r="W359" s="170"/>
      <c r="X359" s="170"/>
      <c r="Y359" s="170"/>
      <c r="Z359" s="170"/>
      <c r="AA359" s="170"/>
      <c r="AB359" s="170"/>
      <c r="AC359" s="170"/>
      <c r="AD359" s="170"/>
    </row>
    <row r="360" spans="3:30" x14ac:dyDescent="0.2">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row>
    <row r="361" spans="3:30" x14ac:dyDescent="0.2">
      <c r="C361" s="170"/>
      <c r="D361" s="170"/>
      <c r="E361" s="170"/>
      <c r="F361" s="170"/>
      <c r="G361" s="170"/>
      <c r="H361" s="170"/>
      <c r="I361" s="170"/>
      <c r="J361" s="170"/>
      <c r="K361" s="170"/>
      <c r="L361" s="170"/>
      <c r="M361" s="170"/>
      <c r="N361" s="170"/>
      <c r="O361" s="170"/>
      <c r="P361" s="170"/>
      <c r="Q361" s="170"/>
      <c r="R361" s="170"/>
      <c r="S361" s="170"/>
      <c r="T361" s="170"/>
      <c r="U361" s="170"/>
      <c r="V361" s="170"/>
      <c r="W361" s="170"/>
      <c r="X361" s="170"/>
      <c r="Y361" s="170"/>
      <c r="Z361" s="170"/>
      <c r="AA361" s="170"/>
      <c r="AB361" s="170"/>
      <c r="AC361" s="170"/>
      <c r="AD361" s="170"/>
    </row>
    <row r="362" spans="3:30" x14ac:dyDescent="0.2">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c r="Z362" s="170"/>
      <c r="AA362" s="170"/>
      <c r="AB362" s="170"/>
      <c r="AC362" s="170"/>
      <c r="AD362" s="170"/>
    </row>
    <row r="363" spans="3:30" x14ac:dyDescent="0.2">
      <c r="C363" s="170"/>
      <c r="D363" s="170"/>
      <c r="E363" s="170"/>
      <c r="F363" s="170"/>
      <c r="G363" s="170"/>
      <c r="H363" s="170"/>
      <c r="I363" s="170"/>
      <c r="J363" s="170"/>
      <c r="K363" s="170"/>
      <c r="L363" s="170"/>
      <c r="M363" s="170"/>
      <c r="N363" s="170"/>
      <c r="O363" s="170"/>
      <c r="P363" s="170"/>
      <c r="Q363" s="170"/>
      <c r="R363" s="170"/>
      <c r="S363" s="170"/>
      <c r="T363" s="170"/>
      <c r="U363" s="170"/>
      <c r="V363" s="170"/>
      <c r="W363" s="170"/>
      <c r="X363" s="170"/>
      <c r="Y363" s="170"/>
      <c r="Z363" s="170"/>
      <c r="AA363" s="170"/>
      <c r="AB363" s="170"/>
      <c r="AC363" s="170"/>
      <c r="AD363" s="170"/>
    </row>
    <row r="364" spans="3:30" x14ac:dyDescent="0.2">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70"/>
      <c r="Y364" s="170"/>
      <c r="Z364" s="170"/>
      <c r="AA364" s="170"/>
      <c r="AB364" s="170"/>
      <c r="AC364" s="170"/>
      <c r="AD364" s="170"/>
    </row>
    <row r="365" spans="3:30" x14ac:dyDescent="0.2">
      <c r="C365" s="170"/>
      <c r="D365" s="170"/>
      <c r="E365" s="170"/>
      <c r="F365" s="170"/>
      <c r="G365" s="170"/>
      <c r="H365" s="170"/>
      <c r="I365" s="170"/>
      <c r="J365" s="170"/>
      <c r="K365" s="170"/>
      <c r="L365" s="170"/>
      <c r="M365" s="170"/>
      <c r="N365" s="170"/>
      <c r="O365" s="170"/>
      <c r="P365" s="170"/>
      <c r="Q365" s="170"/>
      <c r="R365" s="170"/>
      <c r="S365" s="170"/>
      <c r="T365" s="170"/>
      <c r="U365" s="170"/>
      <c r="V365" s="170"/>
      <c r="W365" s="170"/>
      <c r="X365" s="170"/>
      <c r="Y365" s="170"/>
      <c r="Z365" s="170"/>
      <c r="AA365" s="170"/>
      <c r="AB365" s="170"/>
      <c r="AC365" s="170"/>
      <c r="AD365" s="170"/>
    </row>
    <row r="366" spans="3:30" x14ac:dyDescent="0.2">
      <c r="C366" s="170"/>
      <c r="D366" s="170"/>
      <c r="E366" s="170"/>
      <c r="F366" s="170"/>
      <c r="G366" s="170"/>
      <c r="H366" s="170"/>
      <c r="I366" s="170"/>
      <c r="J366" s="170"/>
      <c r="K366" s="170"/>
      <c r="L366" s="170"/>
      <c r="M366" s="170"/>
      <c r="N366" s="170"/>
      <c r="O366" s="170"/>
      <c r="P366" s="170"/>
      <c r="Q366" s="170"/>
      <c r="R366" s="170"/>
      <c r="S366" s="170"/>
      <c r="T366" s="170"/>
      <c r="U366" s="170"/>
      <c r="V366" s="170"/>
      <c r="W366" s="170"/>
      <c r="X366" s="170"/>
      <c r="Y366" s="170"/>
      <c r="Z366" s="170"/>
      <c r="AA366" s="170"/>
      <c r="AB366" s="170"/>
      <c r="AC366" s="170"/>
      <c r="AD366" s="170"/>
    </row>
    <row r="367" spans="3:30" x14ac:dyDescent="0.2">
      <c r="C367" s="170"/>
      <c r="D367" s="170"/>
      <c r="E367" s="170"/>
      <c r="F367" s="170"/>
      <c r="G367" s="170"/>
      <c r="H367" s="170"/>
      <c r="I367" s="170"/>
      <c r="J367" s="170"/>
      <c r="K367" s="170"/>
      <c r="L367" s="170"/>
      <c r="M367" s="170"/>
      <c r="N367" s="170"/>
      <c r="O367" s="170"/>
      <c r="P367" s="170"/>
      <c r="Q367" s="170"/>
      <c r="R367" s="170"/>
      <c r="S367" s="170"/>
      <c r="T367" s="170"/>
      <c r="U367" s="170"/>
      <c r="V367" s="170"/>
      <c r="W367" s="170"/>
      <c r="X367" s="170"/>
      <c r="Y367" s="170"/>
      <c r="Z367" s="170"/>
      <c r="AA367" s="170"/>
      <c r="AB367" s="170"/>
      <c r="AC367" s="170"/>
      <c r="AD367" s="170"/>
    </row>
    <row r="368" spans="3:30" x14ac:dyDescent="0.2">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70"/>
      <c r="Y368" s="170"/>
      <c r="Z368" s="170"/>
      <c r="AA368" s="170"/>
      <c r="AB368" s="170"/>
      <c r="AC368" s="170"/>
      <c r="AD368" s="170"/>
    </row>
    <row r="369" spans="3:30" x14ac:dyDescent="0.2">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70"/>
      <c r="Y369" s="170"/>
      <c r="Z369" s="170"/>
      <c r="AA369" s="170"/>
      <c r="AB369" s="170"/>
      <c r="AC369" s="170"/>
      <c r="AD369" s="170"/>
    </row>
    <row r="370" spans="3:30" x14ac:dyDescent="0.2">
      <c r="C370" s="170"/>
      <c r="D370" s="170"/>
      <c r="E370" s="170"/>
      <c r="F370" s="170"/>
      <c r="G370" s="170"/>
      <c r="H370" s="170"/>
      <c r="I370" s="170"/>
      <c r="J370" s="170"/>
      <c r="K370" s="170"/>
      <c r="L370" s="170"/>
      <c r="M370" s="170"/>
      <c r="N370" s="170"/>
      <c r="O370" s="170"/>
      <c r="P370" s="170"/>
      <c r="Q370" s="170"/>
      <c r="R370" s="170"/>
      <c r="S370" s="170"/>
      <c r="T370" s="170"/>
      <c r="U370" s="170"/>
      <c r="V370" s="170"/>
      <c r="W370" s="170"/>
      <c r="X370" s="170"/>
      <c r="Y370" s="170"/>
      <c r="Z370" s="170"/>
      <c r="AA370" s="170"/>
      <c r="AB370" s="170"/>
      <c r="AC370" s="170"/>
      <c r="AD370" s="170"/>
    </row>
    <row r="371" spans="3:30" x14ac:dyDescent="0.2">
      <c r="C371" s="170"/>
      <c r="D371" s="170"/>
      <c r="E371" s="170"/>
      <c r="F371" s="170"/>
      <c r="G371" s="170"/>
      <c r="H371" s="170"/>
      <c r="I371" s="170"/>
      <c r="J371" s="170"/>
      <c r="K371" s="170"/>
      <c r="L371" s="170"/>
      <c r="M371" s="170"/>
      <c r="N371" s="170"/>
      <c r="O371" s="170"/>
      <c r="P371" s="170"/>
      <c r="Q371" s="170"/>
      <c r="R371" s="170"/>
      <c r="S371" s="170"/>
      <c r="T371" s="170"/>
      <c r="U371" s="170"/>
      <c r="V371" s="170"/>
      <c r="W371" s="170"/>
      <c r="X371" s="170"/>
      <c r="Y371" s="170"/>
      <c r="Z371" s="170"/>
      <c r="AA371" s="170"/>
      <c r="AB371" s="170"/>
      <c r="AC371" s="170"/>
      <c r="AD371" s="170"/>
    </row>
    <row r="372" spans="3:30" x14ac:dyDescent="0.2">
      <c r="C372" s="170"/>
      <c r="D372" s="170"/>
      <c r="E372" s="170"/>
      <c r="F372" s="170"/>
      <c r="G372" s="170"/>
      <c r="H372" s="170"/>
      <c r="I372" s="170"/>
      <c r="J372" s="170"/>
      <c r="K372" s="170"/>
      <c r="L372" s="170"/>
      <c r="M372" s="170"/>
      <c r="N372" s="170"/>
      <c r="O372" s="170"/>
      <c r="P372" s="170"/>
      <c r="Q372" s="170"/>
      <c r="R372" s="170"/>
      <c r="S372" s="170"/>
      <c r="T372" s="170"/>
      <c r="U372" s="170"/>
      <c r="V372" s="170"/>
      <c r="W372" s="170"/>
      <c r="X372" s="170"/>
      <c r="Y372" s="170"/>
      <c r="Z372" s="170"/>
      <c r="AA372" s="170"/>
      <c r="AB372" s="170"/>
      <c r="AC372" s="170"/>
      <c r="AD372" s="170"/>
    </row>
    <row r="373" spans="3:30" x14ac:dyDescent="0.2">
      <c r="C373" s="170"/>
      <c r="D373" s="170"/>
      <c r="E373" s="170"/>
      <c r="F373" s="170"/>
      <c r="G373" s="170"/>
      <c r="H373" s="170"/>
      <c r="I373" s="170"/>
      <c r="J373" s="170"/>
      <c r="K373" s="170"/>
      <c r="L373" s="170"/>
      <c r="M373" s="170"/>
      <c r="N373" s="170"/>
      <c r="O373" s="170"/>
      <c r="P373" s="170"/>
      <c r="Q373" s="170"/>
      <c r="R373" s="170"/>
      <c r="S373" s="170"/>
      <c r="T373" s="170"/>
      <c r="U373" s="170"/>
      <c r="V373" s="170"/>
      <c r="W373" s="170"/>
      <c r="X373" s="170"/>
      <c r="Y373" s="170"/>
      <c r="Z373" s="170"/>
      <c r="AA373" s="170"/>
      <c r="AB373" s="170"/>
      <c r="AC373" s="170"/>
      <c r="AD373" s="170"/>
    </row>
    <row r="374" spans="3:30" x14ac:dyDescent="0.2">
      <c r="C374" s="170"/>
      <c r="D374" s="170"/>
      <c r="E374" s="170"/>
      <c r="F374" s="170"/>
      <c r="G374" s="170"/>
      <c r="H374" s="170"/>
      <c r="I374" s="170"/>
      <c r="J374" s="170"/>
      <c r="K374" s="170"/>
      <c r="L374" s="170"/>
      <c r="M374" s="170"/>
      <c r="N374" s="170"/>
      <c r="O374" s="170"/>
      <c r="P374" s="170"/>
      <c r="Q374" s="170"/>
      <c r="R374" s="170"/>
      <c r="S374" s="170"/>
      <c r="T374" s="170"/>
      <c r="U374" s="170"/>
      <c r="V374" s="170"/>
      <c r="W374" s="170"/>
      <c r="X374" s="170"/>
      <c r="Y374" s="170"/>
      <c r="Z374" s="170"/>
      <c r="AA374" s="170"/>
      <c r="AB374" s="170"/>
      <c r="AC374" s="170"/>
      <c r="AD374" s="170"/>
    </row>
    <row r="375" spans="3:30" x14ac:dyDescent="0.2">
      <c r="C375" s="170"/>
      <c r="D375" s="170"/>
      <c r="E375" s="170"/>
      <c r="F375" s="170"/>
      <c r="G375" s="170"/>
      <c r="H375" s="170"/>
      <c r="I375" s="170"/>
      <c r="J375" s="170"/>
      <c r="K375" s="170"/>
      <c r="L375" s="170"/>
      <c r="M375" s="170"/>
      <c r="N375" s="170"/>
      <c r="O375" s="170"/>
      <c r="P375" s="170"/>
      <c r="Q375" s="170"/>
      <c r="R375" s="170"/>
      <c r="S375" s="170"/>
      <c r="T375" s="170"/>
      <c r="U375" s="170"/>
      <c r="V375" s="170"/>
      <c r="W375" s="170"/>
      <c r="X375" s="170"/>
      <c r="Y375" s="170"/>
      <c r="Z375" s="170"/>
      <c r="AA375" s="170"/>
      <c r="AB375" s="170"/>
      <c r="AC375" s="170"/>
      <c r="AD375" s="170"/>
    </row>
    <row r="376" spans="3:30" x14ac:dyDescent="0.2">
      <c r="C376" s="170"/>
      <c r="D376" s="170"/>
      <c r="E376" s="170"/>
      <c r="F376" s="170"/>
      <c r="G376" s="170"/>
      <c r="H376" s="170"/>
      <c r="I376" s="170"/>
      <c r="J376" s="170"/>
      <c r="K376" s="170"/>
      <c r="L376" s="170"/>
      <c r="M376" s="170"/>
      <c r="N376" s="170"/>
      <c r="O376" s="170"/>
      <c r="P376" s="170"/>
      <c r="Q376" s="170"/>
      <c r="R376" s="170"/>
      <c r="S376" s="170"/>
      <c r="T376" s="170"/>
      <c r="U376" s="170"/>
      <c r="V376" s="170"/>
      <c r="W376" s="170"/>
      <c r="X376" s="170"/>
      <c r="Y376" s="170"/>
      <c r="Z376" s="170"/>
      <c r="AA376" s="170"/>
      <c r="AB376" s="170"/>
      <c r="AC376" s="170"/>
      <c r="AD376" s="170"/>
    </row>
    <row r="377" spans="3:30" x14ac:dyDescent="0.2">
      <c r="C377" s="170"/>
      <c r="D377" s="170"/>
      <c r="E377" s="170"/>
      <c r="F377" s="170"/>
      <c r="G377" s="170"/>
      <c r="H377" s="170"/>
      <c r="I377" s="170"/>
      <c r="J377" s="170"/>
      <c r="K377" s="170"/>
      <c r="L377" s="170"/>
      <c r="M377" s="170"/>
      <c r="N377" s="170"/>
      <c r="O377" s="170"/>
      <c r="P377" s="170"/>
      <c r="Q377" s="170"/>
      <c r="R377" s="170"/>
      <c r="S377" s="170"/>
      <c r="T377" s="170"/>
      <c r="U377" s="170"/>
      <c r="V377" s="170"/>
      <c r="W377" s="170"/>
      <c r="X377" s="170"/>
      <c r="Y377" s="170"/>
      <c r="Z377" s="170"/>
      <c r="AA377" s="170"/>
      <c r="AB377" s="170"/>
      <c r="AC377" s="170"/>
      <c r="AD377" s="170"/>
    </row>
    <row r="378" spans="3:30" x14ac:dyDescent="0.2">
      <c r="C378" s="170"/>
      <c r="D378" s="170"/>
      <c r="E378" s="170"/>
      <c r="F378" s="170"/>
      <c r="G378" s="170"/>
      <c r="H378" s="170"/>
      <c r="I378" s="170"/>
      <c r="J378" s="170"/>
      <c r="K378" s="170"/>
      <c r="L378" s="170"/>
      <c r="M378" s="170"/>
      <c r="N378" s="170"/>
      <c r="O378" s="170"/>
      <c r="P378" s="170"/>
      <c r="Q378" s="170"/>
      <c r="R378" s="170"/>
      <c r="S378" s="170"/>
      <c r="T378" s="170"/>
      <c r="U378" s="170"/>
      <c r="V378" s="170"/>
      <c r="W378" s="170"/>
      <c r="X378" s="170"/>
      <c r="Y378" s="170"/>
      <c r="Z378" s="170"/>
      <c r="AA378" s="170"/>
      <c r="AB378" s="170"/>
      <c r="AC378" s="170"/>
      <c r="AD378" s="170"/>
    </row>
    <row r="379" spans="3:30" x14ac:dyDescent="0.2">
      <c r="C379" s="170"/>
      <c r="D379" s="170"/>
      <c r="E379" s="170"/>
      <c r="F379" s="170"/>
      <c r="G379" s="170"/>
      <c r="H379" s="170"/>
      <c r="I379" s="170"/>
      <c r="J379" s="170"/>
      <c r="K379" s="170"/>
      <c r="L379" s="170"/>
      <c r="M379" s="170"/>
      <c r="N379" s="170"/>
      <c r="O379" s="170"/>
      <c r="P379" s="170"/>
      <c r="Q379" s="170"/>
      <c r="R379" s="170"/>
      <c r="S379" s="170"/>
      <c r="T379" s="170"/>
      <c r="U379" s="170"/>
      <c r="V379" s="170"/>
      <c r="W379" s="170"/>
      <c r="X379" s="170"/>
      <c r="Y379" s="170"/>
      <c r="Z379" s="170"/>
      <c r="AA379" s="170"/>
      <c r="AB379" s="170"/>
      <c r="AC379" s="170"/>
      <c r="AD379" s="170"/>
    </row>
    <row r="380" spans="3:30" x14ac:dyDescent="0.2">
      <c r="C380" s="170"/>
      <c r="D380" s="170"/>
      <c r="E380" s="170"/>
      <c r="F380" s="170"/>
      <c r="G380" s="170"/>
      <c r="H380" s="170"/>
      <c r="I380" s="170"/>
      <c r="J380" s="170"/>
      <c r="K380" s="170"/>
      <c r="L380" s="170"/>
      <c r="M380" s="170"/>
      <c r="N380" s="170"/>
      <c r="O380" s="170"/>
      <c r="P380" s="170"/>
      <c r="Q380" s="170"/>
      <c r="R380" s="170"/>
      <c r="S380" s="170"/>
      <c r="T380" s="170"/>
      <c r="U380" s="170"/>
      <c r="V380" s="170"/>
      <c r="W380" s="170"/>
      <c r="X380" s="170"/>
      <c r="Y380" s="170"/>
      <c r="Z380" s="170"/>
      <c r="AA380" s="170"/>
      <c r="AB380" s="170"/>
      <c r="AC380" s="170"/>
      <c r="AD380" s="170"/>
    </row>
    <row r="381" spans="3:30" x14ac:dyDescent="0.2">
      <c r="C381" s="170"/>
      <c r="D381" s="170"/>
      <c r="E381" s="170"/>
      <c r="F381" s="170"/>
      <c r="G381" s="170"/>
      <c r="H381" s="170"/>
      <c r="I381" s="170"/>
      <c r="J381" s="170"/>
      <c r="K381" s="170"/>
      <c r="L381" s="170"/>
      <c r="M381" s="170"/>
      <c r="N381" s="170"/>
      <c r="O381" s="170"/>
      <c r="P381" s="170"/>
      <c r="Q381" s="170"/>
      <c r="R381" s="170"/>
      <c r="S381" s="170"/>
      <c r="T381" s="170"/>
      <c r="U381" s="170"/>
      <c r="V381" s="170"/>
      <c r="W381" s="170"/>
      <c r="X381" s="170"/>
      <c r="Y381" s="170"/>
      <c r="Z381" s="170"/>
      <c r="AA381" s="170"/>
      <c r="AB381" s="170"/>
      <c r="AC381" s="170"/>
      <c r="AD381" s="170"/>
    </row>
    <row r="382" spans="3:30" x14ac:dyDescent="0.2">
      <c r="C382" s="170"/>
      <c r="D382" s="170"/>
      <c r="E382" s="170"/>
      <c r="F382" s="170"/>
      <c r="G382" s="170"/>
      <c r="H382" s="170"/>
      <c r="I382" s="170"/>
      <c r="J382" s="170"/>
      <c r="K382" s="170"/>
      <c r="L382" s="170"/>
      <c r="M382" s="170"/>
      <c r="N382" s="170"/>
      <c r="O382" s="170"/>
      <c r="P382" s="170"/>
      <c r="Q382" s="170"/>
      <c r="R382" s="170"/>
      <c r="S382" s="170"/>
      <c r="T382" s="170"/>
      <c r="U382" s="170"/>
      <c r="V382" s="170"/>
      <c r="W382" s="170"/>
      <c r="X382" s="170"/>
      <c r="Y382" s="170"/>
      <c r="Z382" s="170"/>
      <c r="AA382" s="170"/>
      <c r="AB382" s="170"/>
      <c r="AC382" s="170"/>
      <c r="AD382" s="170"/>
    </row>
    <row r="383" spans="3:30" x14ac:dyDescent="0.2">
      <c r="C383" s="170"/>
      <c r="D383" s="170"/>
      <c r="E383" s="170"/>
      <c r="F383" s="170"/>
      <c r="G383" s="170"/>
      <c r="H383" s="170"/>
      <c r="I383" s="170"/>
      <c r="J383" s="170"/>
      <c r="K383" s="170"/>
      <c r="L383" s="170"/>
      <c r="M383" s="170"/>
      <c r="N383" s="170"/>
      <c r="O383" s="170"/>
      <c r="P383" s="170"/>
      <c r="Q383" s="170"/>
      <c r="R383" s="170"/>
      <c r="S383" s="170"/>
      <c r="T383" s="170"/>
      <c r="U383" s="170"/>
      <c r="V383" s="170"/>
      <c r="W383" s="170"/>
      <c r="X383" s="170"/>
      <c r="Y383" s="170"/>
      <c r="Z383" s="170"/>
      <c r="AA383" s="170"/>
      <c r="AB383" s="170"/>
      <c r="AC383" s="170"/>
      <c r="AD383" s="170"/>
    </row>
    <row r="384" spans="3:30" x14ac:dyDescent="0.2">
      <c r="C384" s="170"/>
      <c r="D384" s="170"/>
      <c r="E384" s="170"/>
      <c r="F384" s="170"/>
      <c r="G384" s="170"/>
      <c r="H384" s="170"/>
      <c r="I384" s="170"/>
      <c r="J384" s="170"/>
      <c r="K384" s="170"/>
      <c r="L384" s="170"/>
      <c r="M384" s="170"/>
      <c r="N384" s="170"/>
      <c r="O384" s="170"/>
      <c r="P384" s="170"/>
      <c r="Q384" s="170"/>
      <c r="R384" s="170"/>
      <c r="S384" s="170"/>
      <c r="T384" s="170"/>
      <c r="U384" s="170"/>
      <c r="V384" s="170"/>
      <c r="W384" s="170"/>
      <c r="X384" s="170"/>
      <c r="Y384" s="170"/>
      <c r="Z384" s="170"/>
      <c r="AA384" s="170"/>
      <c r="AB384" s="170"/>
      <c r="AC384" s="170"/>
      <c r="AD384" s="170"/>
    </row>
    <row r="385" spans="3:30" x14ac:dyDescent="0.2">
      <c r="C385" s="170"/>
      <c r="D385" s="170"/>
      <c r="E385" s="170"/>
      <c r="F385" s="170"/>
      <c r="G385" s="170"/>
      <c r="H385" s="170"/>
      <c r="I385" s="170"/>
      <c r="J385" s="170"/>
      <c r="K385" s="170"/>
      <c r="L385" s="170"/>
      <c r="M385" s="170"/>
      <c r="N385" s="170"/>
      <c r="O385" s="170"/>
      <c r="P385" s="170"/>
      <c r="Q385" s="170"/>
      <c r="R385" s="170"/>
      <c r="S385" s="170"/>
      <c r="T385" s="170"/>
      <c r="U385" s="170"/>
      <c r="V385" s="170"/>
      <c r="W385" s="170"/>
      <c r="X385" s="170"/>
      <c r="Y385" s="170"/>
      <c r="Z385" s="170"/>
      <c r="AA385" s="170"/>
      <c r="AB385" s="170"/>
      <c r="AC385" s="170"/>
      <c r="AD385" s="170"/>
    </row>
    <row r="386" spans="3:30" x14ac:dyDescent="0.2">
      <c r="C386" s="170"/>
      <c r="D386" s="170"/>
      <c r="E386" s="170"/>
      <c r="F386" s="170"/>
      <c r="G386" s="170"/>
      <c r="H386" s="170"/>
      <c r="I386" s="170"/>
      <c r="J386" s="170"/>
      <c r="K386" s="170"/>
      <c r="L386" s="170"/>
      <c r="M386" s="170"/>
      <c r="N386" s="170"/>
      <c r="O386" s="170"/>
      <c r="P386" s="170"/>
      <c r="Q386" s="170"/>
      <c r="R386" s="170"/>
      <c r="S386" s="170"/>
      <c r="T386" s="170"/>
      <c r="U386" s="170"/>
      <c r="V386" s="170"/>
      <c r="W386" s="170"/>
      <c r="X386" s="170"/>
      <c r="Y386" s="170"/>
      <c r="Z386" s="170"/>
      <c r="AA386" s="170"/>
      <c r="AB386" s="170"/>
      <c r="AC386" s="170"/>
      <c r="AD386" s="170"/>
    </row>
    <row r="387" spans="3:30" x14ac:dyDescent="0.2">
      <c r="C387" s="170"/>
      <c r="D387" s="170"/>
      <c r="E387" s="170"/>
      <c r="F387" s="170"/>
      <c r="G387" s="170"/>
      <c r="H387" s="170"/>
      <c r="I387" s="170"/>
      <c r="J387" s="170"/>
      <c r="K387" s="170"/>
      <c r="L387" s="170"/>
      <c r="M387" s="170"/>
      <c r="N387" s="170"/>
      <c r="O387" s="170"/>
      <c r="P387" s="170"/>
      <c r="Q387" s="170"/>
      <c r="R387" s="170"/>
      <c r="S387" s="170"/>
      <c r="T387" s="170"/>
      <c r="U387" s="170"/>
      <c r="V387" s="170"/>
      <c r="W387" s="170"/>
      <c r="X387" s="170"/>
      <c r="Y387" s="170"/>
      <c r="Z387" s="170"/>
      <c r="AA387" s="170"/>
      <c r="AB387" s="170"/>
      <c r="AC387" s="170"/>
      <c r="AD387" s="170"/>
    </row>
  </sheetData>
  <sheetProtection formatCells="0" formatColumns="0" formatRows="0"/>
  <mergeCells count="186">
    <mergeCell ref="A2:A7"/>
    <mergeCell ref="C140:AD140"/>
    <mergeCell ref="E81:AC81"/>
    <mergeCell ref="C138:AD138"/>
    <mergeCell ref="C139:AD139"/>
    <mergeCell ref="C126:AD126"/>
    <mergeCell ref="C127:AD127"/>
    <mergeCell ref="C128:AD128"/>
    <mergeCell ref="C129:AD129"/>
    <mergeCell ref="C130:AD130"/>
    <mergeCell ref="C124:AD124"/>
    <mergeCell ref="C125:AD125"/>
    <mergeCell ref="C122:AD122"/>
    <mergeCell ref="C131:AD131"/>
    <mergeCell ref="C113:AD113"/>
    <mergeCell ref="C114:AD114"/>
    <mergeCell ref="C115:AD115"/>
    <mergeCell ref="C116:AD116"/>
    <mergeCell ref="C117:AD117"/>
    <mergeCell ref="C118:AD118"/>
    <mergeCell ref="C107:AD107"/>
    <mergeCell ref="C108:AD108"/>
    <mergeCell ref="C109:AD109"/>
    <mergeCell ref="C110:AD110"/>
    <mergeCell ref="D147:N147"/>
    <mergeCell ref="D148:N148"/>
    <mergeCell ref="D149:N149"/>
    <mergeCell ref="D150:N150"/>
    <mergeCell ref="C37:AD37"/>
    <mergeCell ref="C50:AD50"/>
    <mergeCell ref="C65:AD65"/>
    <mergeCell ref="C70:AD70"/>
    <mergeCell ref="C76:AD76"/>
    <mergeCell ref="C90:AD90"/>
    <mergeCell ref="C141:AD141"/>
    <mergeCell ref="C142:AD142"/>
    <mergeCell ref="C143:AD143"/>
    <mergeCell ref="C144:AD144"/>
    <mergeCell ref="C132:AD132"/>
    <mergeCell ref="C133:AD133"/>
    <mergeCell ref="C134:AD134"/>
    <mergeCell ref="C135:AD135"/>
    <mergeCell ref="C136:AD136"/>
    <mergeCell ref="C137:AD137"/>
    <mergeCell ref="C119:AD119"/>
    <mergeCell ref="C120:AD120"/>
    <mergeCell ref="C121:AD121"/>
    <mergeCell ref="C123:AD123"/>
    <mergeCell ref="C111:AD111"/>
    <mergeCell ref="C112:AD112"/>
    <mergeCell ref="C101:AD101"/>
    <mergeCell ref="C102:AD102"/>
    <mergeCell ref="C104:AD104"/>
    <mergeCell ref="C105:AD105"/>
    <mergeCell ref="C106:AD106"/>
    <mergeCell ref="C103:AD103"/>
    <mergeCell ref="Q96:AD96"/>
    <mergeCell ref="C96:O96"/>
    <mergeCell ref="Q97:AD97"/>
    <mergeCell ref="C97:O97"/>
    <mergeCell ref="C99:AD99"/>
    <mergeCell ref="C100:AD100"/>
    <mergeCell ref="C92:O92"/>
    <mergeCell ref="Q92:AD92"/>
    <mergeCell ref="C93:O95"/>
    <mergeCell ref="R93:AD93"/>
    <mergeCell ref="R94:AD94"/>
    <mergeCell ref="R95:AD95"/>
    <mergeCell ref="C84:AD84"/>
    <mergeCell ref="C85:AD85"/>
    <mergeCell ref="C86:AD86"/>
    <mergeCell ref="C87:D89"/>
    <mergeCell ref="F87:AD87"/>
    <mergeCell ref="F88:AD88"/>
    <mergeCell ref="F89:AD89"/>
    <mergeCell ref="C83:AD83"/>
    <mergeCell ref="F69:AD69"/>
    <mergeCell ref="C71:AD71"/>
    <mergeCell ref="C72:AD72"/>
    <mergeCell ref="C73:AD73"/>
    <mergeCell ref="C74:AD74"/>
    <mergeCell ref="C75:D75"/>
    <mergeCell ref="E75:AD75"/>
    <mergeCell ref="C91:AD91"/>
    <mergeCell ref="C55:D55"/>
    <mergeCell ref="E55:AD55"/>
    <mergeCell ref="C57:AD57"/>
    <mergeCell ref="C58:O58"/>
    <mergeCell ref="Q58:AD58"/>
    <mergeCell ref="C59:O59"/>
    <mergeCell ref="Q59:AD59"/>
    <mergeCell ref="C56:AD56"/>
    <mergeCell ref="C154:AD154"/>
    <mergeCell ref="C61:AD61"/>
    <mergeCell ref="C60:AD60"/>
    <mergeCell ref="C77:AD77"/>
    <mergeCell ref="C62:AD62"/>
    <mergeCell ref="C63:AD63"/>
    <mergeCell ref="C64:AD64"/>
    <mergeCell ref="C66:AD66"/>
    <mergeCell ref="C67:D69"/>
    <mergeCell ref="F67:AD67"/>
    <mergeCell ref="F68:AD68"/>
    <mergeCell ref="C78:D80"/>
    <mergeCell ref="F78:AD78"/>
    <mergeCell ref="F79:AD79"/>
    <mergeCell ref="F80:AD80"/>
    <mergeCell ref="C82:AD82"/>
    <mergeCell ref="C9:AD9"/>
    <mergeCell ref="C145:AD145"/>
    <mergeCell ref="C16:AD16"/>
    <mergeCell ref="C17:C19"/>
    <mergeCell ref="E17:AD17"/>
    <mergeCell ref="E18:AD18"/>
    <mergeCell ref="C153:AD153"/>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31:AD31"/>
    <mergeCell ref="C34:D34"/>
    <mergeCell ref="Z4:AD4"/>
    <mergeCell ref="Z5:AD5"/>
    <mergeCell ref="C2:E5"/>
    <mergeCell ref="Z3:AD3"/>
    <mergeCell ref="C152:AD152"/>
    <mergeCell ref="C53:D53"/>
    <mergeCell ref="E53:AD53"/>
    <mergeCell ref="C54:D54"/>
    <mergeCell ref="E54:AD54"/>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E34:AD34"/>
    <mergeCell ref="C35:D35"/>
    <mergeCell ref="E35:AD35"/>
    <mergeCell ref="C36:D36"/>
    <mergeCell ref="E36:AD36"/>
    <mergeCell ref="C38:AD38"/>
    <mergeCell ref="C39:D39"/>
    <mergeCell ref="E39:AD39"/>
    <mergeCell ref="C40:D40"/>
    <mergeCell ref="E40:AD40"/>
    <mergeCell ref="C41:D41"/>
    <mergeCell ref="E41:AD41"/>
    <mergeCell ref="E48:AD48"/>
    <mergeCell ref="C42:D42"/>
    <mergeCell ref="E42:AD42"/>
    <mergeCell ref="C43:D43"/>
    <mergeCell ref="E43:AD43"/>
    <mergeCell ref="C44:AD44"/>
    <mergeCell ref="C45:D45"/>
    <mergeCell ref="E45:AD45"/>
    <mergeCell ref="C49:D49"/>
    <mergeCell ref="E49:AD49"/>
    <mergeCell ref="C51:AD51"/>
    <mergeCell ref="C52:D52"/>
    <mergeCell ref="E52:AD52"/>
    <mergeCell ref="C46:D46"/>
    <mergeCell ref="E46:AD46"/>
    <mergeCell ref="C47:D47"/>
    <mergeCell ref="E47:AD47"/>
    <mergeCell ref="C48:D48"/>
  </mergeCells>
  <printOptions horizontalCentered="1"/>
  <pageMargins left="0.78740157480314965" right="0.78740157480314965" top="0.78740157480314965" bottom="0.78740157480314965" header="0.78740157480314965" footer="0.78740157480314965"/>
  <pageSetup paperSize="9" scale="70" orientation="portrait" r:id="rId1"/>
  <rowBreaks count="12" manualBreakCount="12">
    <brk id="26" min="1" max="30" man="1"/>
    <brk id="39" min="1" max="30" man="1"/>
    <brk id="46" min="1" max="30" man="1"/>
    <brk id="60" min="1" max="30" man="1"/>
    <brk id="81" min="1" max="30" man="1"/>
    <brk id="98" min="1" max="30" man="1"/>
    <brk id="107" min="1" max="30" man="1"/>
    <brk id="114" min="1" max="30" man="1"/>
    <brk id="126" min="1" max="30" man="1"/>
    <brk id="137" min="1" max="30" man="1"/>
    <brk id="179" max="16383" man="1"/>
    <brk id="2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CAMBIOS REGISTRO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'CAMBIOS REGISTRO '!Área_de_impresión</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2025-08-20T23:00:12Z</dcterms:modified>
  <cp:category/>
  <cp:contentStatus/>
</cp:coreProperties>
</file>