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3BF19BB8-D266-44F5-B07C-A1B0FF32C371}" xr6:coauthVersionLast="47" xr6:coauthVersionMax="47" xr10:uidLastSave="{00000000-0000-0000-0000-000000000000}"/>
  <bookViews>
    <workbookView showSheetTabs="0" xWindow="-120" yWindow="-120" windowWidth="29040" windowHeight="15720" tabRatio="868" xr2:uid="{00000000-000D-0000-FFFF-FFFF00000000}"/>
  </bookViews>
  <sheets>
    <sheet name="LISTADO FT " sheetId="42"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REGISTRO CAMBIOS " sheetId="43" r:id="rId14"/>
  </sheets>
  <externalReferences>
    <externalReference r:id="rId15"/>
  </externalReferences>
  <definedNames>
    <definedName name="_xlnm._FilterDatabase" localSheetId="4" hidden="1">'Ficha Técnica 4'!$C$13:$V$20</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'!$C$101</definedName>
    <definedName name="_Toc332955790" localSheetId="10">'Ficha Técnica 9 '!$C$180</definedName>
    <definedName name="_Toc332955791" localSheetId="10">'Ficha Técnica 9 '!$C$228</definedName>
    <definedName name="_Toc332955792" localSheetId="10">'Ficha Técnica 9 '!$C$282</definedName>
    <definedName name="_Toc332955793" localSheetId="10">'Ficha Técnica 9 '!$C$359</definedName>
    <definedName name="_Toc332955794" localSheetId="10">'Ficha Técnica 9 '!$C$401</definedName>
    <definedName name="_Toc332955795" localSheetId="10">'Ficha Técnica 9 '!$C$513</definedName>
    <definedName name="_Toc435011279" localSheetId="10">'Ficha Técnica 9 '!$C$97</definedName>
    <definedName name="_xlnm.Print_Area" localSheetId="1">'Ficha Técnica 1'!$A$1:$O$107</definedName>
    <definedName name="_xlnm.Print_Area" localSheetId="11">'Ficha tecnica 10'!$A$1:$I$37</definedName>
    <definedName name="_xlnm.Print_Area" localSheetId="12">'Ficha tecnica 11'!$A$1:$M$58</definedName>
    <definedName name="_xlnm.Print_Area" localSheetId="2">'Ficha Técnica 2'!$A$1:$I$32</definedName>
    <definedName name="_xlnm.Print_Area" localSheetId="3">'Ficha Técnica 3'!$A$1:$K$82</definedName>
    <definedName name="_xlnm.Print_Area" localSheetId="4">'Ficha Técnica 4'!$A$1:$W$29</definedName>
    <definedName name="_xlnm.Print_Area" localSheetId="5">'Ficha Técnica 5'!$A$1:$J$24</definedName>
    <definedName name="_xlnm.Print_Area" localSheetId="6">'Ficha Técnica 6'!$A$1:$AE$92</definedName>
    <definedName name="_xlnm.Print_Area" localSheetId="7">'Ficha Técnica 7'!$A$1:$H$80</definedName>
    <definedName name="_xlnm.Print_Area" localSheetId="8">'Ficha Técnica 8'!$A$1:$AE$148</definedName>
    <definedName name="_xlnm.Print_Area" localSheetId="10">'Ficha Técnica 9 '!$A$1:$N$77</definedName>
    <definedName name="_xlnm.Print_Area" localSheetId="0">'LISTADO FT '!$A$1:$K$27</definedName>
    <definedName name="_xlnm.Print_Area" localSheetId="13">'REGISTRO CAMBIOS '!$A$1:$G$34</definedName>
    <definedName name="Naturales">[1]Parametros!$A$2:$A$8</definedName>
    <definedName name="OLE_LINK1" localSheetId="10">'Ficha Técnica 9 '!#REF!</definedName>
    <definedName name="OLE_LINK4" localSheetId="10">'Ficha Técnica 9 '!#REF!</definedName>
    <definedName name="OLE_LINK6" localSheetId="10">'Ficha Técnica 9 '!#REF!</definedName>
    <definedName name="Sociales">[1]Parametros!$C$2:$C$8</definedName>
    <definedName name="Tecnologicos">[1]Parametros!$B$2:$B$13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4" i="26" l="1"/>
  <c r="R14" i="26"/>
  <c r="Q14" i="26"/>
  <c r="P14" i="26"/>
  <c r="N14" i="26"/>
  <c r="M14" i="26"/>
  <c r="L14" i="26"/>
  <c r="K14" i="26"/>
  <c r="I14" i="26"/>
  <c r="H14" i="26"/>
  <c r="G14" i="26"/>
  <c r="F14" i="26"/>
  <c r="C17" i="26" l="1"/>
  <c r="G55" i="32"/>
  <c r="R15" i="26"/>
  <c r="R16" i="26" s="1"/>
  <c r="R17" i="26" s="1"/>
  <c r="R18" i="26" s="1"/>
  <c r="R19" i="26" s="1"/>
  <c r="R20" i="26" s="1"/>
  <c r="R21" i="26" s="1"/>
  <c r="Q15" i="26"/>
  <c r="Q16" i="26" s="1"/>
  <c r="Q17" i="26" s="1"/>
  <c r="Q18" i="26" s="1"/>
  <c r="Q19" i="26" s="1"/>
  <c r="Q20" i="26" s="1"/>
  <c r="Q21" i="26" s="1"/>
  <c r="P15" i="26"/>
  <c r="P16" i="26" s="1"/>
  <c r="P17" i="26" s="1"/>
  <c r="P18" i="26" s="1"/>
  <c r="P19" i="26" s="1"/>
  <c r="P20" i="26" s="1"/>
  <c r="P21" i="26" s="1"/>
  <c r="M15" i="26"/>
  <c r="M16" i="26" s="1"/>
  <c r="M17" i="26" s="1"/>
  <c r="M18" i="26" s="1"/>
  <c r="M19" i="26" s="1"/>
  <c r="M20" i="26" s="1"/>
  <c r="M21" i="26" s="1"/>
  <c r="K15" i="26"/>
  <c r="K16" i="26" s="1"/>
  <c r="K17" i="26" s="1"/>
  <c r="K18" i="26" s="1"/>
  <c r="K19" i="26" s="1"/>
  <c r="K20" i="26" s="1"/>
  <c r="K21" i="26" s="1"/>
  <c r="D21" i="26"/>
  <c r="D20" i="26"/>
  <c r="D19" i="26"/>
  <c r="D18" i="26"/>
  <c r="D17" i="26"/>
  <c r="D16" i="26"/>
  <c r="D15" i="26"/>
  <c r="C21" i="26"/>
  <c r="C20" i="26"/>
  <c r="C19" i="26"/>
  <c r="C18" i="26"/>
  <c r="C15" i="26"/>
  <c r="C16" i="26"/>
  <c r="C14" i="26"/>
  <c r="I72" i="25"/>
  <c r="J72" i="25" s="1"/>
  <c r="I66" i="25"/>
  <c r="J66" i="25" s="1"/>
  <c r="I60" i="25"/>
  <c r="J60" i="25" s="1"/>
  <c r="I51" i="25"/>
  <c r="I45" i="25"/>
  <c r="J45" i="25" s="1"/>
  <c r="I39" i="25"/>
  <c r="J39" i="25" s="1"/>
  <c r="I30" i="25"/>
  <c r="I31" i="25" s="1"/>
  <c r="J31" i="25" s="1"/>
  <c r="I24" i="25"/>
  <c r="J24" i="25" s="1"/>
  <c r="I18" i="25"/>
  <c r="J18" i="25" s="1"/>
  <c r="T19" i="23"/>
  <c r="S15" i="26"/>
  <c r="S16" i="26" s="1"/>
  <c r="S17" i="26" s="1"/>
  <c r="S18" i="26" s="1"/>
  <c r="S19" i="26" s="1"/>
  <c r="S20" i="26" s="1"/>
  <c r="S21" i="26" s="1"/>
  <c r="N15" i="26"/>
  <c r="N16" i="26" s="1"/>
  <c r="N17" i="26" s="1"/>
  <c r="N18" i="26" s="1"/>
  <c r="N19" i="26" s="1"/>
  <c r="N20" i="26" s="1"/>
  <c r="N21" i="26" s="1"/>
  <c r="L15" i="26"/>
  <c r="L16" i="26" s="1"/>
  <c r="L17" i="26" s="1"/>
  <c r="L18" i="26" s="1"/>
  <c r="L19" i="26" s="1"/>
  <c r="L20" i="26" s="1"/>
  <c r="L21" i="26" s="1"/>
  <c r="I15" i="26"/>
  <c r="I16" i="26"/>
  <c r="I17" i="26" s="1"/>
  <c r="I18" i="26" s="1"/>
  <c r="I19" i="26" s="1"/>
  <c r="I20" i="26" s="1"/>
  <c r="I21" i="26" s="1"/>
  <c r="H15" i="26"/>
  <c r="H16" i="26" s="1"/>
  <c r="H17" i="26" s="1"/>
  <c r="H18" i="26" s="1"/>
  <c r="H19" i="26" s="1"/>
  <c r="H20" i="26" s="1"/>
  <c r="H21" i="26" s="1"/>
  <c r="G15" i="26"/>
  <c r="G16" i="26" s="1"/>
  <c r="G17" i="26" s="1"/>
  <c r="G18" i="26" s="1"/>
  <c r="G19" i="26" s="1"/>
  <c r="G20" i="26" s="1"/>
  <c r="G21" i="26" s="1"/>
  <c r="F15" i="26"/>
  <c r="F16" i="26" s="1"/>
  <c r="F17" i="26" s="1"/>
  <c r="F18" i="26" s="1"/>
  <c r="F19" i="26" s="1"/>
  <c r="F20" i="26" s="1"/>
  <c r="F21" i="26" s="1"/>
  <c r="I52" i="25" l="1"/>
  <c r="J52" i="25" s="1"/>
  <c r="I73" i="25"/>
  <c r="J73" i="25" s="1"/>
  <c r="J30" i="25"/>
  <c r="J51" i="25"/>
</calcChain>
</file>

<file path=xl/sharedStrings.xml><?xml version="1.0" encoding="utf-8"?>
<sst xmlns="http://schemas.openxmlformats.org/spreadsheetml/2006/main" count="1229" uniqueCount="822">
  <si>
    <t>MACROPROCESO ESTRATÉGICO</t>
  </si>
  <si>
    <t>PROCESO GESTIÓN SISTEMAS INTEGRADOS - SEGURIDAD Y SALUD EN EL TRABAJO</t>
  </si>
  <si>
    <t>VERSIÓN: 5</t>
  </si>
  <si>
    <t>PLAN DE GESTION DEL RIESGO DE DESASTRES Y PREPARACION DE RESPUESTA ANTE EMERGENCIAS (FICHAS TECNICAS)</t>
  </si>
  <si>
    <t>VIGENCIA: 2024-11-01</t>
  </si>
  <si>
    <t>Centro de trabajo:</t>
  </si>
  <si>
    <t xml:space="preserve">FICHAS TECNICAS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</si>
  <si>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</si>
  <si>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</si>
  <si>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</si>
  <si>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</si>
  <si>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</si>
  <si>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</si>
  <si>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</si>
  <si>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</si>
  <si>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</si>
  <si>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</si>
  <si>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</si>
  <si>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</si>
  <si>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</si>
  <si>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</si>
  <si>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</si>
  <si>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</si>
  <si>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</si>
  <si>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</si>
  <si>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</si>
  <si>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</si>
  <si>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TECNICA 10</t>
  </si>
  <si>
    <t>Plan de ayuda mutua</t>
  </si>
  <si>
    <t>FICHA TECNICA 11</t>
  </si>
  <si>
    <t>Planos de evacuacion</t>
  </si>
  <si>
    <t xml:space="preserve">REGISTRO CAMBIOS </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</si>
  <si>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</si>
  <si>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</si>
  <si>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</si>
  <si>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</si>
  <si>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</si>
  <si>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</si>
  <si>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</si>
  <si>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Chía</t>
  </si>
  <si>
    <t>Extensión Facatativá</t>
  </si>
  <si>
    <t>Extensión Zipaquirá</t>
  </si>
  <si>
    <t>Unidad Agroambiental El Tíbar</t>
  </si>
  <si>
    <t>Unidad Agroambiental La Esperanza</t>
  </si>
  <si>
    <t>Unidad Agroambiental El Vergel</t>
  </si>
  <si>
    <t>Oficina Bogotá</t>
  </si>
  <si>
    <t>CAD</t>
  </si>
  <si>
    <t>REGRESAR</t>
  </si>
  <si>
    <t>PROCESO GESTIÓN SISTEMAS INTEGRADOS - SEGURIDAD Y 
SALUD EN EL TRABAJO</t>
  </si>
  <si>
    <t xml:space="preserve">
PLAN DE GESTION DEL RIESGO DE DESASTRES Y PREPARACION DE RESPUESTA ANTE EMERGENCIAS (FICHAS TECNICAS)
</t>
  </si>
  <si>
    <t xml:space="preserve">Ficha Técnica 1. Información General </t>
  </si>
  <si>
    <t xml:space="preserve">1.1 Información General </t>
  </si>
  <si>
    <t>Datos Generales</t>
  </si>
  <si>
    <t>Razón social</t>
  </si>
  <si>
    <t>UNIVERSIDAD DE CUNDINAMARCA</t>
  </si>
  <si>
    <t>NIT</t>
  </si>
  <si>
    <t>Dirección</t>
  </si>
  <si>
    <t>Carrera 15 N° 2 sur -200</t>
  </si>
  <si>
    <t xml:space="preserve">Teléfono </t>
  </si>
  <si>
    <t>(1) 8281483</t>
  </si>
  <si>
    <t xml:space="preserve">Representante Legal </t>
  </si>
  <si>
    <t>ADRIANO MUÑOZ BARRERA</t>
  </si>
  <si>
    <t>Responsable SST</t>
  </si>
  <si>
    <t>Director/a de Talento Humano</t>
  </si>
  <si>
    <t xml:space="preserve">Celular </t>
  </si>
  <si>
    <t>8281482 Ext 123-124</t>
  </si>
  <si>
    <t>Correo electrónico</t>
  </si>
  <si>
    <t>sst@ucundinamarca.edu.co</t>
  </si>
  <si>
    <t>Datos del centro de trabajo</t>
  </si>
  <si>
    <t>Responsable deL crentro de trabajo</t>
  </si>
  <si>
    <t>Gestor SST</t>
  </si>
  <si>
    <t xml:space="preserve">Cargo </t>
  </si>
  <si>
    <t>Director administrativo y financiero</t>
  </si>
  <si>
    <t>N/A</t>
  </si>
  <si>
    <t>jctorress@ucundinamarca.edu.co</t>
  </si>
  <si>
    <t xml:space="preserve">Dirección </t>
  </si>
  <si>
    <t xml:space="preserve">Datos de Enlace </t>
  </si>
  <si>
    <t xml:space="preserve">Centro </t>
  </si>
  <si>
    <t>Zipaquirá</t>
  </si>
  <si>
    <t>Drector</t>
  </si>
  <si>
    <t>Director Administrativo de la Extensión Zipaquirá</t>
  </si>
  <si>
    <t>Número de Pisos</t>
  </si>
  <si>
    <t xml:space="preserve">Número de Salidas </t>
  </si>
  <si>
    <t>Número de aulas</t>
  </si>
  <si>
    <t>Número de visitantes promedio</t>
  </si>
  <si>
    <t>Área total del Lugar</t>
  </si>
  <si>
    <t>Localización</t>
  </si>
  <si>
    <t>Departamento</t>
  </si>
  <si>
    <t>Cundinamarca</t>
  </si>
  <si>
    <t>Ciudad</t>
  </si>
  <si>
    <t xml:space="preserve">Barrio </t>
  </si>
  <si>
    <t>Julio Cano (sector la fraguita )</t>
  </si>
  <si>
    <t>Linderos Sectoriales</t>
  </si>
  <si>
    <t>Norte</t>
  </si>
  <si>
    <t>universidad Uniminuto</t>
  </si>
  <si>
    <t>Sur</t>
  </si>
  <si>
    <t xml:space="preserve">frigorfico zipaquira </t>
  </si>
  <si>
    <t>Oriente</t>
  </si>
  <si>
    <t xml:space="preserve">colegios oficiales </t>
  </si>
  <si>
    <t>Occidente</t>
  </si>
  <si>
    <t xml:space="preserve">calle 15 </t>
  </si>
  <si>
    <t>Vías de Acceso</t>
  </si>
  <si>
    <t>Vías terrestres</t>
  </si>
  <si>
    <t xml:space="preserve">Áreas </t>
  </si>
  <si>
    <t xml:space="preserve">Área Total </t>
  </si>
  <si>
    <t>Área construida</t>
  </si>
  <si>
    <t>Actividad Económica</t>
  </si>
  <si>
    <t xml:space="preserve">Actividades Realizadas </t>
  </si>
  <si>
    <t xml:space="preserve">Actividad Principal </t>
  </si>
  <si>
    <t xml:space="preserve">Educacion superior </t>
  </si>
  <si>
    <t xml:space="preserve">Actividad Complementaria  </t>
  </si>
  <si>
    <t>Descripción de la Ocupación</t>
  </si>
  <si>
    <t>Educacion superior</t>
  </si>
  <si>
    <t xml:space="preserve">Número de pisos </t>
  </si>
  <si>
    <t xml:space="preserve">Horarios de Atención </t>
  </si>
  <si>
    <t xml:space="preserve">LUNES A VIERNES  7:00 am A  8:00 pm </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</si>
  <si>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</si>
  <si>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</si>
  <si>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</si>
  <si>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</si>
  <si>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</si>
  <si>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</si>
  <si>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</si>
  <si>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</si>
  <si>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</si>
  <si>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</si>
  <si>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</si>
  <si>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POBLACIÓN PRIORIZADA - DISCAPACIDAD</t>
  </si>
  <si>
    <t>AUDITIVA - BAJA AUDICIÓN</t>
  </si>
  <si>
    <t>AUDITIVA - USUARIO DE LSC</t>
  </si>
  <si>
    <t>VISUAL - BAJA VISIÓN</t>
  </si>
  <si>
    <t>VISUAL - CEGUERA</t>
  </si>
  <si>
    <t>TRASTORNO DE ESPECTRO AUTISTA</t>
  </si>
  <si>
    <t>FÍSICA</t>
  </si>
  <si>
    <t>INTELECTUAL</t>
  </si>
  <si>
    <t>MENTAL PSICOSOCIAL</t>
  </si>
  <si>
    <t>administrativos</t>
  </si>
  <si>
    <t>mantenimiento</t>
  </si>
  <si>
    <t>docentes</t>
  </si>
  <si>
    <t>estudiantes</t>
  </si>
  <si>
    <t>servicios generales</t>
  </si>
  <si>
    <t>20 CARROS Y MOTOS   70</t>
  </si>
  <si>
    <t xml:space="preserve">1.2 Instalaciones de Transporte Vertical </t>
  </si>
  <si>
    <t xml:space="preserve"> </t>
  </si>
  <si>
    <t xml:space="preserve">Ascensores </t>
  </si>
  <si>
    <t xml:space="preserve">Los ascensores están a cargo de; </t>
  </si>
  <si>
    <t>Recursoso Fisicos</t>
  </si>
  <si>
    <t xml:space="preserve">Número de ascensores </t>
  </si>
  <si>
    <t xml:space="preserve">Marca </t>
  </si>
  <si>
    <t xml:space="preserve">Año de instalación </t>
  </si>
  <si>
    <t xml:space="preserve">Capacidad </t>
  </si>
  <si>
    <t xml:space="preserve">se cuenta con los ascensores pero se esta a la espera de dar funcinamiento de losmismos miestras se hace el ajuste de la capacidad del red electrica por parte de la empresa correspondiente </t>
  </si>
  <si>
    <t xml:space="preserve">Revisiones periódicas realizadas </t>
  </si>
  <si>
    <t xml:space="preserve">Ancho y Altura de las puertas en cm </t>
  </si>
  <si>
    <t>Iluminación de los acceso próximos a las puertas</t>
  </si>
  <si>
    <t xml:space="preserve">Señalización del punto de estacionamiento </t>
  </si>
  <si>
    <t xml:space="preserve">Bloqueo y control de cierre de puertas de acceso </t>
  </si>
  <si>
    <t xml:space="preserve">Sistema de apertura externa por medio de llave especial </t>
  </si>
  <si>
    <t>Rampas</t>
  </si>
  <si>
    <t xml:space="preserve">Las Rampas  están a cargo de; </t>
  </si>
  <si>
    <t xml:space="preserve">Numero de rampas </t>
  </si>
  <si>
    <t xml:space="preserve">Altura del pasamanos </t>
  </si>
  <si>
    <t>1.3 Georeferenciación</t>
  </si>
  <si>
    <t xml:space="preserve">La Georeferenciación se hace tanto a nivel interno como externo, con el propósito  de determinar áreas cercanas y que puedan generarriesgos adicionales.
Así como la ubicación de las áreas a nivel interno.     Colocar imagen de la ubicación
</t>
  </si>
  <si>
    <t xml:space="preserve">Fecha de elaboración: </t>
  </si>
  <si>
    <t>Elaboró:</t>
  </si>
  <si>
    <t>Oficina SG-SST</t>
  </si>
  <si>
    <t xml:space="preserve">Revisó: </t>
  </si>
  <si>
    <t>Coordinación SG-SST</t>
  </si>
  <si>
    <t>Aprobó:</t>
  </si>
  <si>
    <t xml:space="preserve">Lider SG-SST </t>
  </si>
  <si>
    <t>Ficha Técnica 2. Análisis de Riesgos - Amenazas</t>
  </si>
  <si>
    <t xml:space="preserve">FECHA: </t>
  </si>
  <si>
    <t>AMENAZA</t>
  </si>
  <si>
    <t>INT</t>
  </si>
  <si>
    <t>EXT</t>
  </si>
  <si>
    <t>FUENTE DE RIESGO</t>
  </si>
  <si>
    <t>CALIFICACIÓN</t>
  </si>
  <si>
    <t>COLOR</t>
  </si>
  <si>
    <t>NATURALES</t>
  </si>
  <si>
    <t>Movimientos sísmicos</t>
  </si>
  <si>
    <t>X</t>
  </si>
  <si>
    <t xml:space="preserve">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y esto asociado a la  estructura " </t>
  </si>
  <si>
    <t>PROBABLE</t>
  </si>
  <si>
    <t>Tormenta eléctrica ( cambio climatico)</t>
  </si>
  <si>
    <t xml:space="preserve">Colombia es uno de los países con más actividad de caída de rayos en el mundo la Universidad de Cundinamarca,  en  Zipaquirá . Se encuentra en una zona vulnerable frente a la caída de rayos.
La caída de rayos se presenta con una mayor frecuencia e intensidad durante las horas de la tarde y  los cuales pueden originar efectos colaterales.
</t>
  </si>
  <si>
    <t>POSIBLE</t>
  </si>
  <si>
    <t>Lluvias torrenciales  ( cambio climatico)</t>
  </si>
  <si>
    <t xml:space="preserve">De acuerdo a los registros de precipitación del Ideam se identifican 2 periodos  para los meses de abril-junio y de septiembre a noviembre,  y además llueve periódicamente </t>
  </si>
  <si>
    <t>Pandemia,brotes  epidemia</t>
  </si>
  <si>
    <t>Pandemia Covid -19 en dic 2019 el municipio de Wuhan informo un grupo de casos de neumonía con etiología desconocida, para el  9 de enero del 2020, el centro chino para el control  y la prevención de enfermedades  identifico un nuevo  Coronavirus(2019-nCoV) como  el agente causante  de este brote . El 30 de enero  de 2020, con más de 9.700 casos  confirmados en china  y 106 casos confirmados en otros países, el director general de la Organización Mundial de la salud (OMS)  declaro el brote como una emergencia  de salud publica de importancia internacional (ESPII) Emergencia sanitaria de fiebre amarilla resolucion 691 de16 de abril de 2025</t>
  </si>
  <si>
    <t>Vendavales  ( cambio climatico)</t>
  </si>
  <si>
    <t xml:space="preserve">Ráfagas de viento muy fuertes, comunes durante los aguaceros que pueden afectar la cubierta de la Universidad de Cundinamarca. </t>
  </si>
  <si>
    <t>TECNOLÓGICOS</t>
  </si>
  <si>
    <t>Incendio</t>
  </si>
  <si>
    <t>x</t>
  </si>
  <si>
    <t>Se almacena un volumen alto de documentos principalmente en el área de archivo ,oficinas, biblioteca , la presencia de instrumentos  musicales en madera  en la extensión</t>
  </si>
  <si>
    <t>Posible</t>
  </si>
  <si>
    <t>Accidentes de transito</t>
  </si>
  <si>
    <t>Paso de vehículos  en  frente a la Universidad</t>
  </si>
  <si>
    <t>probable</t>
  </si>
  <si>
    <t>SOCIALES</t>
  </si>
  <si>
    <t>Asalto y/o robo</t>
  </si>
  <si>
    <t>En la Universidad de Cundinamarca, en la extensión Zipaquirá, se pueden presentar situaciones internas y externas por la situación del país (Desempleo y vandalismo).</t>
  </si>
  <si>
    <t>Probable</t>
  </si>
  <si>
    <r>
      <t xml:space="preserve">Elaboró: </t>
    </r>
    <r>
      <rPr>
        <sz val="11"/>
        <color theme="1"/>
        <rFont val="Arial"/>
        <family val="2"/>
      </rPr>
      <t xml:space="preserve">Oficina SG-SST </t>
    </r>
  </si>
  <si>
    <r>
      <t xml:space="preserve">Revisó: </t>
    </r>
    <r>
      <rPr>
        <sz val="10"/>
        <color theme="1"/>
        <rFont val="Arial"/>
        <family val="2"/>
      </rPr>
      <t xml:space="preserve">Coordinacion SG-SST </t>
    </r>
  </si>
  <si>
    <r>
      <t>Aprobó:</t>
    </r>
    <r>
      <rPr>
        <sz val="11"/>
        <color theme="1"/>
        <rFont val="Arial"/>
        <family val="2"/>
      </rPr>
      <t>Lider SG-SST</t>
    </r>
    <r>
      <rPr>
        <b/>
        <sz val="11"/>
        <color theme="1"/>
        <rFont val="Arial"/>
        <family val="2"/>
      </rPr>
      <t xml:space="preserve"> </t>
    </r>
  </si>
  <si>
    <t>Ficha Técnica 3 - Análisis de Riesgos Vulnerabilidad</t>
  </si>
  <si>
    <t>FECHA: MAYO 2025</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</si>
  <si>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</si>
  <si>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</si>
  <si>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</si>
  <si>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</si>
  <si>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</si>
  <si>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</si>
  <si>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</si>
  <si>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</si>
  <si>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</si>
  <si>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</si>
  <si>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¿Se cuenta con sistemas para conteo de personal en casos de evacuación?</t>
  </si>
  <si>
    <t>¿Los visitantes reciben información de que hacer en caso de Emergencia?</t>
  </si>
  <si>
    <t>¿Hay apoyo de entidades externas? ¿Se mantienen relaciones con estas entidades y se conocen los recursos con que enfrentarían una emergencia?</t>
  </si>
  <si>
    <t>¿Se cuenta con Comité de Emergencias?</t>
  </si>
  <si>
    <t>Promedio Gestión Organizacional</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</si>
  <si>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</si>
  <si>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</si>
  <si>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</si>
  <si>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</si>
  <si>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</si>
  <si>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¿Los funcionarios participan de manera voluntaria y con suficiente motivación en los procesos de capacitación en emergencias?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</si>
  <si>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</si>
  <si>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</si>
  <si>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</si>
  <si>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han contemplado  acciones  especificas teniendo encuentra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</si>
  <si>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</si>
  <si>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</si>
  <si>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</si>
  <si>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</si>
  <si>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</si>
  <si>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</si>
  <si>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</si>
  <si>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</si>
  <si>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</si>
  <si>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 xml:space="preserve">¿Se cuenta formatos de inspección de equipos de emergencia? </t>
  </si>
  <si>
    <t>¿Se dispone de planos de las instalaciones que permitan obtener información desde el puesto de comando?</t>
  </si>
  <si>
    <t>¿En casos de corte de energía eléctrica se cuenta con sistemas de iluminación alternos y suficientes?</t>
  </si>
  <si>
    <t>¿Se cuenta red contraincendios y/o  sistemas de detección y extinción automática?</t>
  </si>
  <si>
    <t>Promedio suministros</t>
  </si>
  <si>
    <t>Edificación</t>
  </si>
  <si>
    <t xml:space="preserve">¿Cuál es el estado de los cimientos y estructura de la edificación / instalación? Se cumple con el código de construcción según la ley Colombia? </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</si>
  <si>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</si>
  <si>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</si>
  <si>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</si>
  <si>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¿Se dispone de sistema de iluminación de emergencia a base de baterías para las rutas de evacuación?</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</si>
  <si>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</si>
  <si>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</si>
  <si>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</si>
  <si>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</si>
  <si>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</si>
  <si>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</si>
  <si>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</si>
  <si>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</si>
  <si>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</si>
  <si>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</si>
  <si>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</si>
  <si>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</si>
  <si>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</si>
  <si>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</si>
  <si>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</si>
  <si>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</si>
  <si>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</si>
  <si>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</si>
  <si>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</si>
  <si>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</si>
  <si>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</si>
  <si>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 xml:space="preserve">¿Las bombas contra incendio tienen un sistema de energía de respaldo? . </t>
  </si>
  <si>
    <t xml:space="preserve">Falta entrega por parte del contratista </t>
  </si>
  <si>
    <t>¿Se cuenta con hidrantes exteriores? .</t>
  </si>
  <si>
    <t>Promedio Sistemas alternos</t>
  </si>
  <si>
    <t>Recuperación</t>
  </si>
  <si>
    <t xml:space="preserve">¿Se cuenta con un sistema de comunicación interna ? </t>
  </si>
  <si>
    <t>¿Se cuenta con algún sistema de seguro de vida para los funcionarios?</t>
  </si>
  <si>
    <t>¿Está asegurada la edificación, equipos y bienes para las amenazas definidas? .</t>
  </si>
  <si>
    <t xml:space="preserve">¿Se tiene un plan para el manejo de la información en caso de emergencia? </t>
  </si>
  <si>
    <t>¿Existe un plan de continuidad del negocio?</t>
  </si>
  <si>
    <t>Promedio Recuperación</t>
  </si>
  <si>
    <t xml:space="preserve">Suma de promedios Vulnerabilidad en Sistemas y procesos </t>
  </si>
  <si>
    <t>Fecha de Elaboración: 2025-05</t>
  </si>
  <si>
    <t>Elaboró: Oficina SG-SST</t>
  </si>
  <si>
    <t>Revisó: Coordinación SG-SST</t>
  </si>
  <si>
    <t>Aprobó: Líder SG-SST</t>
  </si>
  <si>
    <t>PLAN DE GESTION DEL RIESGO DE DESASTRES Y PREPARACION DE RESPUESTA 
ANTE EMERGENCIAS (FICHAS TECNICAS)</t>
  </si>
  <si>
    <t xml:space="preserve">Ficha Técnica 4 - Análisis de Riesgos Nivel de Riesgos </t>
  </si>
  <si>
    <t>ANALISIS DE AMENAZA</t>
  </si>
  <si>
    <t>ANALISIS DE VULNERABILIDAD</t>
  </si>
  <si>
    <t>NIVEL DE RIESGO</t>
  </si>
  <si>
    <t>SISTEMAS Y PROCESOS</t>
  </si>
  <si>
    <t>CALIFICACION</t>
  </si>
  <si>
    <t>COLOR DE ROMBO</t>
  </si>
  <si>
    <t>1. GESTION ORGANIZACIONAL</t>
  </si>
  <si>
    <t>2. CAPACITACION Y ENTRENAMIENTO</t>
  </si>
  <si>
    <t>3. CARACTERISTICAS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</si>
  <si>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</si>
  <si>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</si>
  <si>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</si>
  <si>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</si>
  <si>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</si>
  <si>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</si>
  <si>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</si>
  <si>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</si>
  <si>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</si>
  <si>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RECUPERACION</t>
  </si>
  <si>
    <t>TOTAL VULNERABILIDAD SISTEMAS Y PROCESOS</t>
  </si>
  <si>
    <t>COLOR DE ROMBO SISTEMAS Y PROCESOS</t>
  </si>
  <si>
    <t>RESULTADO DEL DIAMANTE</t>
  </si>
  <si>
    <t>INTERPRETACION</t>
  </si>
  <si>
    <t xml:space="preserve">posible </t>
  </si>
  <si>
    <t>Bajo</t>
  </si>
  <si>
    <r>
      <t xml:space="preserve">Fecha de elaboración: </t>
    </r>
    <r>
      <rPr>
        <sz val="11"/>
        <color theme="1"/>
        <rFont val="Arial"/>
        <family val="2"/>
      </rPr>
      <t xml:space="preserve">Mayo 2025 </t>
    </r>
  </si>
  <si>
    <r>
      <t xml:space="preserve">Elaboró: </t>
    </r>
    <r>
      <rPr>
        <sz val="11"/>
        <color theme="1"/>
        <rFont val="Arial"/>
        <family val="2"/>
      </rPr>
      <t>Oficina SG-SST</t>
    </r>
  </si>
  <si>
    <r>
      <t xml:space="preserve">Revisó: </t>
    </r>
    <r>
      <rPr>
        <sz val="11"/>
        <color theme="1"/>
        <rFont val="Arial"/>
        <family val="2"/>
      </rPr>
      <t>Coordinacion SG-SST</t>
    </r>
  </si>
  <si>
    <r>
      <t xml:space="preserve">Aprobó: </t>
    </r>
    <r>
      <rPr>
        <sz val="11"/>
        <color theme="1"/>
        <rFont val="Arial"/>
        <family val="2"/>
      </rPr>
      <t>Lider SG-SST</t>
    </r>
  </si>
  <si>
    <t>Ficha Técnica 5 - Análisis de Riesgos - Medidas de Mitigación</t>
  </si>
  <si>
    <t>FECHA:</t>
  </si>
  <si>
    <t>05//2025</t>
  </si>
  <si>
    <t>ITEM</t>
  </si>
  <si>
    <t>ASPECTOS A TENER EN CUENTA</t>
  </si>
  <si>
    <t>DESCRIPCION DE LA ACCION</t>
  </si>
  <si>
    <t>RESPONSABLE EJECUCION</t>
  </si>
  <si>
    <t>FECHA APERTURA</t>
  </si>
  <si>
    <t>FECHA CIERRE</t>
  </si>
  <si>
    <t xml:space="preserve">entrega del sistema de detectores de humo , gabinestes y lamparas de emergencia </t>
  </si>
  <si>
    <t xml:space="preserve">solicitar al contrataista de la construccion la entrag correspodietede los detectores de humo , lamparas de emergencia, gabinetes con la certificacion correspondiente, hojas de seguridad </t>
  </si>
  <si>
    <t xml:space="preserve">recursos fisicos </t>
  </si>
  <si>
    <t xml:space="preserve">instalacion de señalizcion de rutas de evacuacion y planos </t>
  </si>
  <si>
    <t xml:space="preserve">ubicar la señalizacion corresponduetes en las areas de evacuacion con los poanos según corresponds a cada uno de los pisos </t>
  </si>
  <si>
    <t xml:space="preserve">oficina SST </t>
  </si>
  <si>
    <t>plan de continuidad del negocio</t>
  </si>
  <si>
    <t xml:space="preserve"> generar  el plan de con tinuidad del negocio</t>
  </si>
  <si>
    <t>planeacion institucional</t>
  </si>
  <si>
    <t>PROCESO GESTIÓN SISTEMAS INTEGRADOS - SEGURIDAD Y SALUD 
EN EL TRABAJO</t>
  </si>
  <si>
    <t>Ficha Técnica 6 - Recursos para Emergencias</t>
  </si>
  <si>
    <t>7.1 EQUIPOS CONTRAINCENDIO</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</si>
  <si>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</si>
  <si>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</si>
  <si>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</si>
  <si>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</si>
  <si>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</si>
  <si>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</si>
  <si>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</si>
  <si>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Extintor satelite 150 Lbs</t>
  </si>
  <si>
    <t xml:space="preserve">Extintor de Agente limpio </t>
  </si>
  <si>
    <t>Extintor tipo K</t>
  </si>
  <si>
    <t>TOTAL</t>
  </si>
  <si>
    <t>Gabinetes contraincendios</t>
  </si>
  <si>
    <t>Nº</t>
  </si>
  <si>
    <t>UBICACIÓN</t>
  </si>
  <si>
    <t>VIDRIO</t>
  </si>
  <si>
    <t>MANGUERA</t>
  </si>
  <si>
    <t>HACHA PICO</t>
  </si>
  <si>
    <t>LLAVE SPANNER</t>
  </si>
  <si>
    <t>EXTINTOR</t>
  </si>
  <si>
    <t>VALVULA</t>
  </si>
  <si>
    <t>ACOPLE</t>
  </si>
  <si>
    <t>BOQUILLA</t>
  </si>
  <si>
    <t xml:space="preserve">Primer Piso </t>
  </si>
  <si>
    <t>Multiproposito de 10 LB</t>
  </si>
  <si>
    <t>si</t>
  </si>
  <si>
    <t xml:space="preserve">si </t>
  </si>
  <si>
    <t xml:space="preserve">segundo Piso </t>
  </si>
  <si>
    <t xml:space="preserve">tercer piso </t>
  </si>
  <si>
    <t>cuarto piso</t>
  </si>
  <si>
    <t xml:space="preserve">quinto piso </t>
  </si>
  <si>
    <t xml:space="preserve">Observaciones: se cuenta con los gabinetes contra inendios pero el contratista no ha reliazado la entrega de los mismos con la certificaciones  y hojas de seguridad </t>
  </si>
  <si>
    <t>Siamesas</t>
  </si>
  <si>
    <t>Ubicación de las siamesas externas</t>
  </si>
  <si>
    <t>Fecha de última prueba de siamesas</t>
  </si>
  <si>
    <t>Prueba pitométrica</t>
  </si>
  <si>
    <t>Fecha</t>
  </si>
  <si>
    <t xml:space="preserve">Resultado </t>
  </si>
  <si>
    <t>Empresa que realizo la prueba</t>
  </si>
  <si>
    <t>Tanque de agua</t>
  </si>
  <si>
    <t>Torre hidrante publica más cercana</t>
  </si>
  <si>
    <t>7.2 ELEMENTOS ESPECIFICOS</t>
  </si>
  <si>
    <t>ELEMENTOS</t>
  </si>
  <si>
    <t>SI</t>
  </si>
  <si>
    <t>NO</t>
  </si>
  <si>
    <t>Camilla rígida (material sintético)</t>
  </si>
  <si>
    <t xml:space="preserve">Inmovilizadores </t>
  </si>
  <si>
    <t>Silbatos o pitos</t>
  </si>
  <si>
    <t>Megáfono</t>
  </si>
  <si>
    <t xml:space="preserve">Lámparas de emergencia </t>
  </si>
  <si>
    <t>Otros</t>
  </si>
  <si>
    <t>7.3  ALARMAS Y / O DETECTORES DE HUMO</t>
  </si>
  <si>
    <t xml:space="preserve">
SISTEMA DE DETECCIÓN DEL FUEGO</t>
  </si>
  <si>
    <t>Cantidad</t>
  </si>
  <si>
    <t>Tipo de Sistema</t>
  </si>
  <si>
    <t>Circuito Eléctrico de Emergencias</t>
  </si>
  <si>
    <t>Estado de Funcionamiento
(fecha de ultimo mantenimiento)</t>
  </si>
  <si>
    <t xml:space="preserve">se cuenta con el sistema de deteccion pero no se ha reliazado la entrega y certificacin de lo misos por parte de contratista por lo anterior se cuenta con extintores en cada uno de los pisos de la extension </t>
  </si>
  <si>
    <t xml:space="preserve">Observaciones: </t>
  </si>
  <si>
    <t>SISTEMA DE ALARMA</t>
  </si>
  <si>
    <t xml:space="preserve">Observaciones; </t>
  </si>
  <si>
    <t>7.4     BOTIQUINES DE PRIMEROS AUXILIOS</t>
  </si>
  <si>
    <t>DOTACIÓN</t>
  </si>
  <si>
    <t>TIPO I</t>
  </si>
  <si>
    <t>7.5  OTROS SERVICIOS Y RECURSOS COMPLEMENTARIOS</t>
  </si>
  <si>
    <t>Tanque para
suministro de agua
potable</t>
  </si>
  <si>
    <t xml:space="preserve">Capacidad de Reserva </t>
  </si>
  <si>
    <t>1Subterraneo  de  200000      LTS</t>
  </si>
  <si>
    <t>Elevado (sobre qué área?)</t>
  </si>
  <si>
    <t>Subterráneo (bajo qué área?)</t>
  </si>
  <si>
    <t>Fuente de Suministro</t>
  </si>
  <si>
    <t xml:space="preserve">Subestación eléctrica  </t>
  </si>
  <si>
    <t>Ubicación</t>
  </si>
  <si>
    <t xml:space="preserve">se cuenta con subestacin pero no ha sido entragada  a la extesion por parte del contratista para su uso  </t>
  </si>
  <si>
    <t>Se dispone de planos actualizados de las instalaciones eléctricas?</t>
  </si>
  <si>
    <t>Planta eléctrica</t>
  </si>
  <si>
    <t>Voltaje</t>
  </si>
  <si>
    <t>Capacidad (kW/hr)</t>
  </si>
  <si>
    <t>Periodo de autonomía en horas</t>
  </si>
  <si>
    <t>Está protegida contra colapso estructural?</t>
  </si>
  <si>
    <t>Porcentaje de suplencia por cada área crítica</t>
  </si>
  <si>
    <t>Se cuenta con suministro de Gas Natural/ en qué áreas?</t>
  </si>
  <si>
    <t>Fecha de elaboración: Mayo 2025</t>
  </si>
  <si>
    <t>Oficina SST</t>
  </si>
  <si>
    <t>Coordinacion SST</t>
  </si>
  <si>
    <t xml:space="preserve">Lider SST </t>
  </si>
  <si>
    <t>Ficha Técnica 7 - Directorio de Emergencias</t>
  </si>
  <si>
    <t>REALIZADO POR:  _________________
OFICINA SST_____________________</t>
  </si>
  <si>
    <t>TELEFONOS DE EMERGENCIAS APOYO INTERNO</t>
  </si>
  <si>
    <t>COMITÉ DE EMERGENCIAS</t>
  </si>
  <si>
    <t>CARGO</t>
  </si>
  <si>
    <t xml:space="preserve"> TELEFONO </t>
  </si>
  <si>
    <t>COMANDANTE INCIDENTE</t>
  </si>
  <si>
    <t>RECTOR</t>
  </si>
  <si>
    <t>8281483 - EXT 139</t>
  </si>
  <si>
    <t xml:space="preserve">Adriano Muñoz </t>
  </si>
  <si>
    <t>OFICIAL DE SEGURIDAD</t>
  </si>
  <si>
    <t>JEFE RECURSOS FÍSICOS Y SERVICIOS GENERALES</t>
  </si>
  <si>
    <t>8281483- EXT 200</t>
  </si>
  <si>
    <t xml:space="preserve">Paola Andrea Ramírez </t>
  </si>
  <si>
    <t>OFICIAL DE ENLACE</t>
  </si>
  <si>
    <t>VICERRECTORÍA ACADÉMICA</t>
  </si>
  <si>
    <t>8281483- EXT 234</t>
  </si>
  <si>
    <t>Maria Nancy Garzon Soche FA</t>
  </si>
  <si>
    <t xml:space="preserve">OFICIAL DE INFORMACION </t>
  </si>
  <si>
    <t>JEFE DE OFICINA DE COMUNICACIONES</t>
  </si>
  <si>
    <t>8281483- EXT 143</t>
  </si>
  <si>
    <t>Carolina  Melo</t>
  </si>
  <si>
    <t>JEFE DE OPERACIONES (PDV)</t>
  </si>
  <si>
    <t>COORDINADOR DE SEGURIDAD Y SALUD EN EL TRABAJO</t>
  </si>
  <si>
    <t>8281483-EXT 126</t>
  </si>
  <si>
    <t>Olga Perilla</t>
  </si>
  <si>
    <t xml:space="preserve">JEFE DE PLANEACION </t>
  </si>
  <si>
    <t>DIRECCIÓN DE PLANEACIÓN INSTITUCIONAL</t>
  </si>
  <si>
    <t>8281483-EXT 107</t>
  </si>
  <si>
    <t>Adriana  Torres</t>
  </si>
  <si>
    <t>JEFE DE ADMINISTRACION Y FINANZAS</t>
  </si>
  <si>
    <t>VICERRECTORÍA ADMINISTRATIVA Y FINANCIERA</t>
  </si>
  <si>
    <t>8281483-EXT124</t>
  </si>
  <si>
    <t>Miriam lucia  Sánchez</t>
  </si>
  <si>
    <t>EQUIPO DE RESPUESTA EN SITIO</t>
  </si>
  <si>
    <t xml:space="preserve">        SEDE,SECCIONALES Y EXTENSIONES</t>
  </si>
  <si>
    <t xml:space="preserve"> RECTOR ,DIRECTOR  DE CENTRO DE TRABAJO</t>
  </si>
  <si>
    <t xml:space="preserve">851 5792 - EXT </t>
  </si>
  <si>
    <t>LUIS GUILLERMO MONTAÑO</t>
  </si>
  <si>
    <t xml:space="preserve"> VICERRECTOR ACADÉMICO Y FINANCIERO  O SUS VECES  EN SITIO</t>
  </si>
  <si>
    <t xml:space="preserve">852 5792 - EXT </t>
  </si>
  <si>
    <t xml:space="preserve"> LOGISTICA Y PLANIFICACION </t>
  </si>
  <si>
    <t>LÍDER BRIGADA DE EMERGENCIA</t>
  </si>
  <si>
    <t xml:space="preserve">853 5792 - EXT </t>
  </si>
  <si>
    <t>EDUARDO ERNESTO CASTRO NEIRA</t>
  </si>
  <si>
    <t>COORDINADOR DEL PLAN DE ACCION DE EVACUACION</t>
  </si>
  <si>
    <t>JEFE DE RECURSOS FÍSICOS O SUS VECES EN SITIO</t>
  </si>
  <si>
    <t xml:space="preserve">854 5792 - EXT </t>
  </si>
  <si>
    <t>JOSE MIGUEL NIETO</t>
  </si>
  <si>
    <t xml:space="preserve">COORDINADOR DEL PLAN DE  ATENCION MEDICA Y PRIMEROS AUXILIOS </t>
  </si>
  <si>
    <t xml:space="preserve">LÍDER DE BRIGADA </t>
  </si>
  <si>
    <t xml:space="preserve">855 5792 - EXT </t>
  </si>
  <si>
    <t>MARTHA NELLY MÉNDEZ</t>
  </si>
  <si>
    <t>COORDINADOR DEL PLAN DE ACCION CONTRA INCENDIOS</t>
  </si>
  <si>
    <t xml:space="preserve">BRIGADISTA </t>
  </si>
  <si>
    <t xml:space="preserve">856 5792 - EXT </t>
  </si>
  <si>
    <t xml:space="preserve">LUZ  VICTORIA GARCÍA CASTAÑEDA </t>
  </si>
  <si>
    <t xml:space="preserve"> BRIGADISTAS</t>
  </si>
  <si>
    <t>AREA</t>
  </si>
  <si>
    <t xml:space="preserve">NOMBRE </t>
  </si>
  <si>
    <t xml:space="preserve">CARGO </t>
  </si>
  <si>
    <t>Recursos físicos</t>
  </si>
  <si>
    <t>Martha Nelly Méndez Guayan</t>
  </si>
  <si>
    <t>Servicios generales</t>
  </si>
  <si>
    <t xml:space="preserve">Rafael Garcia </t>
  </si>
  <si>
    <t>Operario de recursos físicos</t>
  </si>
  <si>
    <t xml:space="preserve">Apoyo académico </t>
  </si>
  <si>
    <t xml:space="preserve">Janneth Jara Saavedra </t>
  </si>
  <si>
    <t xml:space="preserve">Biblioteca </t>
  </si>
  <si>
    <t>Bienestar Universitario</t>
  </si>
  <si>
    <t xml:space="preserve">Nini Aguilar </t>
  </si>
  <si>
    <t>Enfermera</t>
  </si>
  <si>
    <t>Talento Humano</t>
  </si>
  <si>
    <t>Eduardo Ernesto Castro Neira</t>
  </si>
  <si>
    <t>Gestor de talento humano</t>
  </si>
  <si>
    <t xml:space="preserve">Música </t>
  </si>
  <si>
    <t xml:space="preserve">Luz Victoria García Castañeda </t>
  </si>
  <si>
    <t xml:space="preserve">Secretaria programa música </t>
  </si>
  <si>
    <t>Sistemas y tecnología</t>
  </si>
  <si>
    <t xml:space="preserve">Fabian Huertas  </t>
  </si>
  <si>
    <t xml:space="preserve">Ingeniero de sistemas </t>
  </si>
  <si>
    <t xml:space="preserve">Dirección administrativa </t>
  </si>
  <si>
    <t>Luisa Fernanda Galeano Puentes</t>
  </si>
  <si>
    <t xml:space="preserve">Secretaria </t>
  </si>
  <si>
    <t>TELEFONOS DE EMERGENCIAS APOYO EXTERNO</t>
  </si>
  <si>
    <t xml:space="preserve">LINEA DE EMERGENCIAS </t>
  </si>
  <si>
    <t xml:space="preserve">ARL </t>
  </si>
  <si>
    <t>POSITIVA</t>
  </si>
  <si>
    <t>#533</t>
  </si>
  <si>
    <t>POLICIA NACIONAL / CUADRANTE O ESTACIÓN</t>
  </si>
  <si>
    <t xml:space="preserve">ENERGIA       </t>
  </si>
  <si>
    <t>DAÑOS ENERGIA</t>
  </si>
  <si>
    <t xml:space="preserve">ACUEDUCTO  </t>
  </si>
  <si>
    <t>DAÑOS ACUEDUCTO</t>
  </si>
  <si>
    <t xml:space="preserve">GAS NATURAL </t>
  </si>
  <si>
    <t>DAÑOS GAS</t>
  </si>
  <si>
    <t>8522243</t>
  </si>
  <si>
    <t>BOMBEROS/ ESTACIÓN</t>
  </si>
  <si>
    <t>8515252 / 3114828992</t>
  </si>
  <si>
    <t>FISCALIA</t>
  </si>
  <si>
    <t>8512948/3225986487</t>
  </si>
  <si>
    <t xml:space="preserve">SECRETARIA DE  MOVILIDAD    </t>
  </si>
  <si>
    <t xml:space="preserve">POLICIA DE TRANSITO </t>
  </si>
  <si>
    <t xml:space="preserve">HOSPITAL UNIVERSITARIO LA  SAMARITANA </t>
  </si>
  <si>
    <t>4897060</t>
  </si>
  <si>
    <t xml:space="preserve"> EPS FAMISANAR</t>
  </si>
  <si>
    <t> 3078069</t>
  </si>
  <si>
    <t>EPS  SANITAS</t>
  </si>
  <si>
    <t>EPS NUEVA EPS</t>
  </si>
  <si>
    <t>EPS SALUD TOTAL</t>
  </si>
  <si>
    <t>3133308059</t>
  </si>
  <si>
    <t xml:space="preserve">EPS MEDIMAS </t>
  </si>
  <si>
    <t>EPS COMPENSAR</t>
  </si>
  <si>
    <t xml:space="preserve">SECRETARIA DE SALUD DE ZIPAQUIRA </t>
  </si>
  <si>
    <t>Fecha de elaboración: MAYO 2025</t>
  </si>
  <si>
    <t xml:space="preserve">Elaboró:Oficina SST </t>
  </si>
  <si>
    <t xml:space="preserve">Revisó: Coordinación SST </t>
  </si>
  <si>
    <t xml:space="preserve">Aprobó:Lider SST </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</si>
  <si>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</si>
  <si>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</si>
  <si>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</si>
  <si>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</si>
  <si>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</si>
  <si>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publico.
</t>
    </r>
    <r>
      <rPr>
        <b/>
        <sz val="11"/>
        <rFont val="Arial"/>
        <family val="2"/>
      </rPr>
      <t>-Condiciones de seguridad:</t>
    </r>
    <r>
      <rPr>
        <sz val="11"/>
        <rFont val="Arial"/>
        <family val="2"/>
      </rPr>
      <t xml:space="preserve"> Maquinas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</si>
  <si>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</si>
  <si>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</si>
  <si>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</si>
  <si>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</si>
  <si>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</si>
  <si>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Convocar una reunión donde se evalué la actuación ante la emergencia.
.	Organizar la reposición de los recursos usados durante la emergencia. 
.	Realizar un informe de daños y perdidas. 
.	Investigar las causas de la emergencia.
.	Evaluar los planes de acción. 
.	Realizar un informe final. </t>
  </si>
  <si>
    <t>Después</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</si>
  <si>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</si>
  <si>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Capacitación</t>
  </si>
  <si>
    <t xml:space="preserve">Seguimiento y control </t>
  </si>
  <si>
    <t>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Se realizará revisión del PLAN DE GESTIÓN DEL RIESGO DE DESASTRES Y PREVENCIÓN, PREPARACIÓN Y RESPUESTA ANTE EMERGENCIA una vez al año y se actualizará cada vez que se requiera o según actualización de requisitos legales aplicables.</t>
  </si>
  <si>
    <t xml:space="preserve">8.2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</si>
  <si>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</si>
  <si>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</si>
  <si>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</si>
  <si>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Desordenes sociales y/o asonadas. </t>
  </si>
  <si>
    <t xml:space="preserve">	Sismo. 
	Amenaza de bomba en el exterior del edificio.
	Explosión de bomba fuera de la institución. 
	Atentado en las vecindades. 
	Desordenes sociales y/o asonadas. </t>
  </si>
  <si>
    <r>
      <t xml:space="preserve">                                                                                </t>
    </r>
    <r>
      <rPr>
        <b/>
        <sz val="11"/>
        <rFont val="Arial"/>
        <family val="2"/>
      </rPr>
      <t>Prioridades</t>
    </r>
    <r>
      <rPr>
        <sz val="11"/>
        <rFont val="Arial"/>
        <family val="2"/>
      </rPr>
      <t xml:space="preserve">
1.	   Personas con discapacidad. Mujeres embarazadas. 
2.	   Niños, Adultos Mayores. 
3.	   Visitantes. </t>
    </r>
  </si>
  <si>
    <t>Puesto de mando Unificado -PMU</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</si>
  <si>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</si>
  <si>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</si>
  <si>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</si>
  <si>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</si>
  <si>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</si>
  <si>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</si>
  <si>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r>
      <t xml:space="preserve">•	  En caso de emergencia, </t>
    </r>
    <r>
      <rPr>
        <b/>
        <sz val="11"/>
        <rFont val="Arial"/>
        <family val="2"/>
      </rPr>
      <t>el jefe de la oficina</t>
    </r>
    <r>
      <rPr>
        <sz val="11"/>
        <rFont val="Arial"/>
        <family val="2"/>
      </rPr>
      <t xml:space="preserve">  es el líder de evacuación.
•	  Los lideres de evacuación son responsables de las acciones encaminadas ha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r>
  </si>
  <si>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</si>
  <si>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</si>
  <si>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</si>
  <si>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</si>
  <si>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</si>
  <si>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</si>
  <si>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</si>
  <si>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</si>
  <si>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r>
      <t xml:space="preserve">•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t>
    </r>
    <r>
      <rPr>
        <b/>
        <sz val="11"/>
        <rFont val="Arial"/>
        <family val="2"/>
      </rPr>
      <t>SIN CORRER,</t>
    </r>
    <r>
      <rPr>
        <sz val="11"/>
        <rFont val="Arial"/>
        <family val="2"/>
      </rPr>
      <t xml:space="preserve"> no se detenga y no se devuelva por ningún motivo.
•  	Camine por su derecha, en fila y en silencio. 
•  	Siga las instrucciones de los brigadistas y/o lideres de evacuación durante la evacuación. 
•  	Diríjase al punto de encuentro o evacué las instalaciones de la universidad dependiendo la emergencia. 
•  	En el punto de encuentro, ubíquese en el área asignada de acuerdo a la torre o edificio que se encontraba; espere allí hasta que se dé la orden de retornar nuevamente a las instalaciones en caso de ser necesario.</t>
    </r>
  </si>
  <si>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</si>
  <si>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</si>
  <si>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</si>
  <si>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</si>
  <si>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</si>
  <si>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</si>
  <si>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</si>
  <si>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</si>
  <si>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</si>
  <si>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</si>
  <si>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Este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</si>
  <si>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</si>
  <si>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</si>
  <si>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terminé el sismo evacué le lugar si observa daños en la estructura del edificio. 
•  	Tenga precaución durante la evacuación ya que pueden presentarse nuevas replicas. 
•  	Conozca la Ubicación de los extintores del lugar en el que se encuentra. 
•  	Lea las etiquetas e instrucciones que trae  el extintor sobre su uso. 
•  	Si descubre el incendio, suspenda de inmediato lo que está haciendo y a viva voz de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</si>
  <si>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</si>
  <si>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Evacué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</si>
  <si>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</si>
  <si>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</si>
  <si>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</si>
  <si>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cortes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</si>
  <si>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</si>
  <si>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</si>
  <si>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</si>
  <si>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Desordenes sociales y/o asonadas.</t>
  </si>
  <si>
    <t xml:space="preserve">  	Sismo.
  	Amenaza de bomba en el exterior del edificio. 
  	Explosión de bomba fuera de la Universidad.
  	Atentado en las vecindades. 
  	Desordenes sociales y/o asonadas. </t>
  </si>
  <si>
    <t>8.3 PLAN DE SEGURIDAD</t>
  </si>
  <si>
    <t>PLAN DE SEGURIDAD</t>
  </si>
  <si>
    <r>
      <rPr>
        <b/>
        <sz val="11"/>
        <rFont val="Arial"/>
        <family val="2"/>
      </rPr>
      <t>Objetivo:</t>
    </r>
    <r>
      <rPr>
        <sz val="11"/>
        <rFont val="Arial"/>
        <family val="2"/>
      </rPr>
      <t xml:space="preserve"> Controlar la entrada y salida de personas a las instalaciones de la institución con el propósito de salvaguardar los bienes de la Institución. </t>
    </r>
  </si>
  <si>
    <r>
      <rPr>
        <b/>
        <sz val="11"/>
        <rFont val="Arial"/>
        <family val="2"/>
      </rPr>
      <t>Responsable</t>
    </r>
    <r>
      <rPr>
        <sz val="11"/>
        <rFont val="Arial"/>
        <family val="2"/>
      </rPr>
      <t>: Jefe de brigada o su delegado.</t>
    </r>
  </si>
  <si>
    <t>FUNCIONES PARA LA ATENCION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</si>
  <si>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</si>
  <si>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</si>
  <si>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</si>
  <si>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</si>
  <si>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</si>
  <si>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8.4 PLAN DE ATENCIÓN MÉDICA Y PRIMEROS AUXILIOS</t>
  </si>
  <si>
    <t>PLAN DE ATENCIÓN MÉDICA Y PRIMEROS AUXILIOS.</t>
  </si>
  <si>
    <t xml:space="preserve">EMERGENCIA MEDICA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</si>
  <si>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</si>
  <si>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</si>
  <si>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confirmaran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</si>
  <si>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ATENCION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</si>
  <si>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</si>
  <si>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</si>
  <si>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aseguren al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</si>
  <si>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</si>
  <si>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8.5 PLAN CONTRA INCENDIOS</t>
  </si>
  <si>
    <t>PLAN CONTRA INCENDIOS Y/O EXPLOSIONES</t>
  </si>
  <si>
    <r>
      <rPr>
        <b/>
        <sz val="11"/>
        <rFont val="Arial"/>
        <family val="2"/>
      </rPr>
      <t>Objetivo:</t>
    </r>
    <r>
      <rPr>
        <sz val="11"/>
        <rFont val="Arial"/>
        <family val="2"/>
      </rPr>
      <t xml:space="preserve"> Establecer la brigada de emergencias la cual actuara para el manejo interno de fuegos insipientes y/o explosiones, con el propósito de minimizar su impacto.</t>
    </r>
  </si>
  <si>
    <r>
      <rPr>
        <b/>
        <sz val="11"/>
        <color indexed="8"/>
        <rFont val="Arial"/>
        <family val="2"/>
      </rPr>
      <t>Responsable:</t>
    </r>
    <r>
      <rPr>
        <sz val="11"/>
        <color indexed="8"/>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</si>
  <si>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</si>
  <si>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</si>
  <si>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</si>
  <si>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</si>
  <si>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</si>
  <si>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8.6 PLAN DE INFORMACION PUBLICA </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</si>
  <si>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</si>
  <si>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</si>
  <si>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</si>
  <si>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</si>
  <si>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</si>
  <si>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</si>
  <si>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</si>
  <si>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</si>
  <si>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</si>
  <si>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</si>
  <si>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</si>
  <si>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</si>
  <si>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b/>
        <sz val="11"/>
        <color indexed="9"/>
        <rFont val="Arial"/>
        <family val="2"/>
      </rPr>
      <t xml:space="preserve"> </t>
    </r>
    <r>
      <rPr>
        <sz val="11"/>
        <rFont val="Arial"/>
        <family val="2"/>
      </rPr>
      <t xml:space="preserve">Brigadista, responsable del plan padrino. </t>
    </r>
  </si>
  <si>
    <t xml:space="preserve">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Tenga en cuenta que durante el periodo de contingencia se deberá dar cumplimiento a las medidas de bioseguridad vigentes establecidos por la institución. </t>
  </si>
  <si>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</si>
  <si>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perdida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Nota:</t>
    </r>
    <r>
      <rPr>
        <sz val="11"/>
        <rFont val="Arial"/>
        <family val="2"/>
      </rPr>
      <t xml:space="preserve"> 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</si>
  <si>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que y como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el o ella (sillas de ruedas, prótesis, bastón) </t>
    </r>
  </si>
  <si>
    <r>
      <rPr>
        <b/>
        <sz val="11"/>
        <rFont val="Arial"/>
        <family val="2"/>
      </rPr>
      <t xml:space="preserve">En caso de emergencia tome en cuenta lo siguiente:
</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</si>
  <si>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el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evacué con precaución. 
•  	Otra forma de trasladar a la persona es haciendo camillaje Una vez colocada y asegurada la persona trasládela rápidamente hasta el punto de encuentro. 
•  	Si la persona se moviliza con ayuda de muletas. No toque sus muletas pues son su punto de apoyo.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</si>
  <si>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</si>
  <si>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Volumen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</si>
  <si>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interprete centre su atención en la persona sorda. 
•	Hable con tranquilidad y vocalice adecuadamente utilizando un ritmo acorde que facilita la interpretación. </t>
  </si>
  <si>
    <r>
      <rPr>
        <b/>
        <sz val="11"/>
        <rFont val="Arial"/>
        <family val="2"/>
      </rPr>
      <t xml:space="preserve">En caso de emergencia tome en cuenta lo siguiente: 
Antes de la evacuación: 
</t>
    </r>
    <r>
      <rPr>
        <sz val="11"/>
        <rFont val="Arial"/>
        <family val="2"/>
      </rPr>
      <t xml:space="preserve">•	Identifique las alarmas visuales del centro de trabajo.
•	Instruya a los compañeros y compañeras del puesto de trabajo y/o grupo de compañeros sobre las formas de comunicación que utilizaran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</si>
  <si>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 xml:space="preserve">Durante la evacuación:
</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interprete brinde la información a ambos confirmando que sea suministrada y entendida por la persona sorda. 
•  	En caso de persona sorda sin interprete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lampara o una luz portátil como señal para que la persona pueda ubicarlo y facilitar la lectura de los labios den la oscuridad, si se requiere. </t>
    </r>
  </si>
  <si>
    <r>
      <rPr>
        <b/>
        <sz val="11"/>
        <rFont val="Arial"/>
        <family val="2"/>
      </rPr>
      <t xml:space="preserve">Después de la evacuación:
</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</si>
  <si>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POBOLACION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</si>
  <si>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u nivel optimo de independencia personal y de responsabilidad social en uno o mas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</si>
  <si>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</si>
  <si>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</si>
  <si>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</si>
  <si>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 xml:space="preserve">RECOMENDACIONES PARA LA POBLACION CON DISCAPACIDAD VISUAL. </t>
  </si>
  <si>
    <t xml:space="preserve">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 </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</si>
  <si>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</si>
  <si>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Antes de la evacuación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</si>
  <si>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</si>
  <si>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Después de la evacuación.</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</si>
  <si>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RECOMENDACIÓNES PARA POBLACION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</si>
  <si>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</si>
  <si>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rFont val="Arial"/>
        <family val="2"/>
      </rPr>
      <t>Al relacionarse con una persona sordociega considere lo siguiente:</t>
    </r>
    <r>
      <rPr>
        <sz val="1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interprete.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</si>
  <si>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 condiciones de visitante, se debe contar con un reporte de notificación que permita la identificación de personas sordociegas en la institución en un momento especifico.  
•  	Toda persona sordociega debe ingresar con un cuidador-interprete.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</si>
  <si>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-interprete, brinde la información a los dos (2) y cerciórese de que sigan las instrucciones acompañando la evacuación. 
•  	Si la persona esta solo/la verifique se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</si>
  <si>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interprete para que pueda retirarse. No dejarlo solo. </t>
    </r>
  </si>
  <si>
    <t>RECOMENDACIONES PARA POBLACION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</si>
  <si>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</si>
  <si>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</si>
  <si>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En caso de emergencia tome en cuenta lo siguiente: 
Durante la evacuación:</t>
    </r>
    <r>
      <rPr>
        <sz val="11"/>
        <rFont val="Arial"/>
        <family val="2"/>
      </rPr>
      <t xml:space="preserve"> 
•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</si>
  <si>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</si>
  <si>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</si>
  <si>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mas discapacidades de orden física, sensorial mental o intelectual las cuales afectan significativamente el nivel de desarrollo, las posibles funcionalidades, la comunicación, la inter 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</si>
  <si>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rPr>
        <b/>
        <sz val="11"/>
        <rFont val="Arial"/>
        <family val="2"/>
      </rPr>
      <t>En caso de emergencia tome en cuenta lo siguiente: 
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</si>
  <si>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</si>
  <si>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 xml:space="preserve">Revisó: Coordinacion SST </t>
  </si>
  <si>
    <t>PLAN DE GESTIÓN DEL RIESGO DE DESASTRES Y PREPARACION DE RESPUESTA ANTE EMERGENCIAS</t>
  </si>
  <si>
    <t>Hoja 12 de 13</t>
  </si>
  <si>
    <t>Ficha Técnica 10 - Planos de Evacuación</t>
  </si>
  <si>
    <t>VERSIÓN 0</t>
  </si>
  <si>
    <t>PLAN DE GESTION DEL RIESGO DE DESASTRES Y PREPARACION DE RESPUESTA
 ANTE EMERGENCIAS (FICHAS TECNICAS)</t>
  </si>
  <si>
    <t>Ficha Técnica 9 - Procedimientos Operativos Normalizados</t>
  </si>
  <si>
    <t>PROCEDIMIENTO OPERATIVO NORMALIZADO INCENDIO</t>
  </si>
  <si>
    <t xml:space="preserve">FLUJO GRAMA </t>
  </si>
  <si>
    <t>DESCRIPCIÓN</t>
  </si>
  <si>
    <t>RESPONSABLE</t>
  </si>
  <si>
    <t>Inmediatamente identifique un sismo, suspenda actividades y refúgiese en un lugar seguro cercano.</t>
  </si>
  <si>
    <t>Comité
Operativo emergencias
Coordinador de brigadas de emergencia</t>
  </si>
  <si>
    <t>Apague maquinas, herramientas manuales, asegure cualquier elemento que este usando, que pueda causar daño.</t>
  </si>
  <si>
    <t>Si luego de finalizado el sismo observa personas lesionadas, brinde el primer auxilio. Si luego de finalizado el sismo observa daños estructurales o locativos, este atento a las instrucciones que se impartan por la brigada de emergencia</t>
  </si>
  <si>
    <t xml:space="preserve">Si luego de finalizado el sismo observa daños estructurales o locativos, proceda a evacuar y pida ayuda externa. </t>
  </si>
  <si>
    <t xml:space="preserve">Si luego de finalizado el sismo observa fuego, olores de productos químicos e inflamables, ejecute PON control de incendios y evacuación. 
Nota: Cuando se haga presente la ayuda externa el coordinador de la emergencia será relevado por el comandante de la entidad de ayuda externa. 
El coordinador de emergencias y brigadista continuara operando bajo la coordinación con el equipo de ayuda externa. </t>
  </si>
  <si>
    <t xml:space="preserve">Controlada la emergencia el comandante de ayuda externa será quien determine en primera instancia si  es seguro el reingreso a las instalaciones
El rescate de personas estará a cargo de los organismos de socorro especializados en rescate. </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</si>
  <si>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</si>
  <si>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 xml:space="preserve">PROCEDIMIENTO OPERATIVO NORMALIZADO (PON) PARA SISMO  </t>
  </si>
  <si>
    <t xml:space="preserve">Mantener la calma </t>
  </si>
  <si>
    <t xml:space="preserve">Funcionarios , estudiantes  y  visitantes </t>
  </si>
  <si>
    <t>Interrumpir inmediatamente las actividades  y desconectar los aparatos que están funcionando</t>
  </si>
  <si>
    <t>2. Interrumpir inmediatamente las actividades  y desconectar los aparatos que estan funcionanado</t>
  </si>
  <si>
    <t xml:space="preserve">Debe buscar un refugio bajo techo, protegiéndose de objetos que puedan ser llevados por el viento a su vez debe alejarse de ventanas y árboles que pueden caer. </t>
  </si>
  <si>
    <t xml:space="preserve">3. Debe buscar un refugio bajo techo, protegiendose de objetos que puedan ser llevados por el viento a su vez debe alejarse de ventanas y árboles que pueden caer. </t>
  </si>
  <si>
    <t xml:space="preserve">Siga las   indicaciones de los brigadistas </t>
  </si>
  <si>
    <t>Convocar los integrantes   equipo respuesta en sitio y PMU</t>
  </si>
  <si>
    <t>5. convocar los integrantes   equippo respuesta en sitio y PMU</t>
  </si>
  <si>
    <t>Establecer prioridades de atención a personas afectadas, daños en instalaciones, fuentes de energía.</t>
  </si>
  <si>
    <t>6, Establecer prioridades de atención a personas afectadas, daños en instalaciones, fuentes de energia.</t>
  </si>
  <si>
    <t>Atiende los casos específicos que requieran los primeros auxilios básicos y evalué si se requiere ambulancia en el sitio</t>
  </si>
  <si>
    <t>7,Atiende los casos específicos que requieran los primeros auxilios básicos y evalue si se requiere ambulancia en el sitio</t>
  </si>
  <si>
    <t>Equipo de respuesta en sitio -brigadistas</t>
  </si>
  <si>
    <t>Evaluación  de la infraestructura, mantenimiento de las  instalaciones, manejo y disposición final de escombros</t>
  </si>
  <si>
    <t>Equipo respuesta en sitio-PMU</t>
  </si>
  <si>
    <t>Restablecer actividades de manera controlada</t>
  </si>
  <si>
    <t>PROCEDIMIENTO OPERATIVO NORMALIZADO TORMENTA ELÉCTRICA, LLUVIAS TORRENCIALES ,VENDAVALES</t>
  </si>
  <si>
    <t xml:space="preserve">PROCEDIMIENTO </t>
  </si>
  <si>
    <t xml:space="preserve">4. Siga las   indicaciones de los brigadistas </t>
  </si>
  <si>
    <t>Comandante de la brigada- brigadistas</t>
  </si>
  <si>
    <t>8 Evaluacion  de la infraestructura,mantenimiento de las  instalaciones, manejo y disposicion final de escombros</t>
  </si>
  <si>
    <t>8 Restablecer actividades de manera controlada</t>
  </si>
  <si>
    <t xml:space="preserve">PROCEDIMIENTO OPERATIVO NORMALIZADO ACCIDENTES DE TRANSITO  </t>
  </si>
  <si>
    <t>Verifique que se encuentre sin lesiones, así como sus pasajeros. encienda luces de parqueo.</t>
  </si>
  <si>
    <t>conductor</t>
  </si>
  <si>
    <t>Reporte al área de recursos físicos y seguridad y salud en el trabajo  del centro de trabajo la presencia del evento</t>
  </si>
  <si>
    <t xml:space="preserve">conductor   -brigadista                                </t>
  </si>
  <si>
    <t xml:space="preserve">Verificar Sí hay heridos en cualquiera de los vehículos involucrados en el accidente,  </t>
  </si>
  <si>
    <t>conductor  - brigadistas</t>
  </si>
  <si>
    <t>Informar a los brigadistas  y  active plan de primeros auxilios</t>
  </si>
  <si>
    <t>Dar aviso  a entidad externa si se requiere</t>
  </si>
  <si>
    <t xml:space="preserve">Generar conciliación entre los afectados </t>
  </si>
  <si>
    <t>conductor  - afectados</t>
  </si>
  <si>
    <t>Proceder hacer el retorno a las actividades de manera controlada</t>
  </si>
  <si>
    <t>Restablecer condiciones de normalidad</t>
  </si>
  <si>
    <t>PROCEDIMIENTO OPERATIVO NORMALIZADO ASALTO O ROBO</t>
  </si>
  <si>
    <t>No oponer resistencia  a personas armadas</t>
  </si>
  <si>
    <t xml:space="preserve">Victima </t>
  </si>
  <si>
    <t xml:space="preserve"> En presencia de delincuentes, no ejecutar acciones que puedan poner en riesgo su vida o la de quienes están dentro del recinto</t>
  </si>
  <si>
    <t>2, En presencia de delincuentes, no ejecutar acciones que puedan poner en riesgo su vida o la de quienes están dentro del recinto</t>
  </si>
  <si>
    <t xml:space="preserve">Obedezca las instrucciones del asaltante, pero de manera lenta y calmada. </t>
  </si>
  <si>
    <t xml:space="preserve">3, Obedezca las instrucciones del asaltante, pero de manera lenta y calmada. </t>
  </si>
  <si>
    <t xml:space="preserve">De aviso apenas pueda, sin poner en riesgo su vida o la de terceros. </t>
  </si>
  <si>
    <t xml:space="preserve">4, De aviso apenas pueda, sin poner en riesgo su vida o la de terceros. </t>
  </si>
  <si>
    <t>Victima</t>
  </si>
  <si>
    <t xml:space="preserve">.Espere instrucciones del brigadista  que le brinda atención </t>
  </si>
  <si>
    <t xml:space="preserve">5.Espere instrucciones del brigadista  que le brinda atencion </t>
  </si>
  <si>
    <t>evaluar la condición de la persona  brindarle el primer auxilio</t>
  </si>
  <si>
    <t>6. evaluar la condicion de la persona  brindarle el primer auxilio</t>
  </si>
  <si>
    <t>brigadista</t>
  </si>
  <si>
    <t>Elaboró:Oficina SG-SST</t>
  </si>
  <si>
    <t>Aprobó:Líder SG-SST</t>
  </si>
  <si>
    <t>Ficha Técnica 10  - plan de ayuda mutua</t>
  </si>
  <si>
    <t>DATOS DE LAS ENTIDADES U ORGANIZACIONES DE APOYO</t>
  </si>
  <si>
    <t>NOMBRE DE LA ENTIDAD DE APOYO</t>
  </si>
  <si>
    <t>CIUDAD</t>
  </si>
  <si>
    <t>DIRECCION</t>
  </si>
  <si>
    <t>TELEFONO</t>
  </si>
  <si>
    <t xml:space="preserve">PERSONA DE CONTACTO </t>
  </si>
  <si>
    <t>CORREO ELECTRONICO</t>
  </si>
  <si>
    <t>Distrito Militar 47 de Zipaquirá</t>
  </si>
  <si>
    <t>Calle 1 # 6-21</t>
  </si>
  <si>
    <t>320 8329678</t>
  </si>
  <si>
    <t>Empresa de Servicios de tránsito de Zipaquirá</t>
  </si>
  <si>
    <t>Carrera 7 # 1-110</t>
  </si>
  <si>
    <t>ANALISIS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</si>
  <si>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</si>
  <si>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</si>
  <si>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</si>
  <si>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t>Ficha Técnica  11 -  Planos de evacuacion</t>
  </si>
  <si>
    <t xml:space="preserve">Los planos seran actualizados y se adjuntaran en el momentoque sean entragados por el contratista </t>
  </si>
  <si>
    <t>33.</t>
  </si>
  <si>
    <t>CONTROL DE CAMBIOS</t>
  </si>
  <si>
    <t>FECHA</t>
  </si>
  <si>
    <t>DESCRIPCIÓN DE LA ACTUALIZACIÓN</t>
  </si>
  <si>
    <t xml:space="preserve">Emisión del documento </t>
  </si>
  <si>
    <t>Luz Etelvina Lozano</t>
  </si>
  <si>
    <t>Directora de Talento humano</t>
  </si>
  <si>
    <t>Emisión del Documento. Transición del ATHF260</t>
  </si>
  <si>
    <t>Se incluyó en la parte inferior del formato la información relacionada para el control de la actualización de la información del registro (Fecha de Elaboración: Elaboró: Revisó: Aprobó)
Ajuste PON</t>
  </si>
  <si>
    <t>Ajuste directorio emergencias</t>
  </si>
  <si>
    <t xml:space="preserve">Se realizaron cambios en las fichas No 2 y 4 se cambio el rombo de la pandemia y paso de inminente a posible. </t>
  </si>
  <si>
    <t>Ajuste planes operativos normalizados</t>
  </si>
  <si>
    <t xml:space="preserve">Vilma Katherine Sánchez </t>
  </si>
  <si>
    <t>Asesor syso-ARL POSITIVA</t>
  </si>
  <si>
    <t>Se realiza  ajuste de llas fichas e general por el cambio a la nueva extension, se incluye cambio cliatico, fiebre amarilla, se ajusta estudiantes para discapacidad</t>
  </si>
  <si>
    <t xml:space="preserve">Eliana Parra </t>
  </si>
  <si>
    <t xml:space="preserve">gestora SST </t>
  </si>
  <si>
    <t xml:space="preserve">                   </t>
  </si>
  <si>
    <t>Código Serie Documental (Ver Tabla de Retención Documental)</t>
  </si>
  <si>
    <t>CÓDIGO: ESG-SST-r034</t>
  </si>
  <si>
    <t>PÁGINA: 1 DE 13</t>
  </si>
  <si>
    <t>PÁGINA: 2 DE 13</t>
  </si>
  <si>
    <t>PÁGINA: 3 DE 13</t>
  </si>
  <si>
    <t>CÓDIGO:ESG-SST-r034</t>
  </si>
  <si>
    <t>PÁGINA: 4 DE 13</t>
  </si>
  <si>
    <t>PÁGINA: 5 DE 13</t>
  </si>
  <si>
    <t>PÁGINA: 6 DE 13</t>
  </si>
  <si>
    <t>CÓDIGO:  ESG-SST-r034</t>
  </si>
  <si>
    <t>PÁGINA: 7 DE 13</t>
  </si>
  <si>
    <t>PÁGINA: 8 DE 13</t>
  </si>
  <si>
    <t>PÁGINA: 9 DE 13</t>
  </si>
  <si>
    <t>PÁGINA: 10 DE 13</t>
  </si>
  <si>
    <t>PÁGINA: 11 DE 13</t>
  </si>
  <si>
    <t>PÁGINA: 12 DE 13</t>
  </si>
  <si>
    <t>PÁGINA: 13 DE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</si>
</sst>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0"/>
      <color indexed="8"/>
      <name val="MS Sans Serif"/>
      <family val="2"/>
    </font>
    <font>
      <sz val="12"/>
      <name val="Arial Narrow"/>
      <family val="2"/>
    </font>
    <font>
      <b/>
      <sz val="11"/>
      <name val="Arial"/>
      <family val="2"/>
    </font>
    <font>
      <sz val="11"/>
      <color indexed="8"/>
      <name val="Arial"/>
      <family val="2"/>
    </font>
    <font>
      <u/>
      <sz val="11"/>
      <color theme="10"/>
      <name val="Calibri"/>
      <family val="2"/>
    </font>
    <font>
      <u/>
      <sz val="11"/>
      <color theme="10"/>
      <name val="Calibri"/>
      <family val="2"/>
      <scheme val="minor"/>
    </font>
    <font>
      <sz val="11"/>
      <color theme="1"/>
      <name val="Arial"/>
      <family val="2"/>
    </font>
    <font>
      <b/>
      <sz val="11"/>
      <color theme="1"/>
      <name val="Arial"/>
      <family val="2"/>
    </font>
    <font>
      <b/>
      <sz val="11"/>
      <color theme="4"/>
      <name val="Arial"/>
      <family val="2"/>
    </font>
    <font>
      <b/>
      <sz val="10"/>
      <color theme="4"/>
      <name val="Arial"/>
      <family val="2"/>
    </font>
    <font>
      <sz val="9"/>
      <color theme="1"/>
      <name val="Arial"/>
      <family val="2"/>
    </font>
    <font>
      <sz val="9"/>
      <color rgb="FF000000"/>
      <name val="Arial"/>
      <family val="2"/>
    </font>
    <font>
      <b/>
      <sz val="10"/>
      <name val="Calibri"/>
      <family val="2"/>
      <scheme val="minor"/>
    </font>
    <font>
      <b/>
      <sz val="10"/>
      <color rgb="FFFF0000"/>
      <name val="Arial"/>
      <family val="2"/>
    </font>
    <font>
      <b/>
      <sz val="10"/>
      <color theme="1"/>
      <name val="Arial"/>
      <family val="2"/>
    </font>
    <font>
      <b/>
      <sz val="14"/>
      <name val="Calibri"/>
      <family val="2"/>
      <scheme val="minor"/>
    </font>
    <font>
      <sz val="14"/>
      <color theme="1"/>
      <name val="Calibri"/>
      <family val="2"/>
      <scheme val="minor"/>
    </font>
    <font>
      <b/>
      <sz val="9"/>
      <color rgb="FF292929"/>
      <name val="Arial"/>
      <family val="2"/>
    </font>
    <font>
      <b/>
      <sz val="10"/>
      <color rgb="FF000000"/>
      <name val="Arial"/>
      <family val="2"/>
    </font>
    <font>
      <i/>
      <sz val="8"/>
      <color rgb="FF000000"/>
      <name val="Arial"/>
      <family val="2"/>
    </font>
    <font>
      <sz val="8"/>
      <color rgb="FF000000"/>
      <name val="Arial"/>
      <family val="2"/>
    </font>
    <font>
      <sz val="10"/>
      <color theme="1"/>
      <name val="Arial"/>
      <family val="2"/>
    </font>
    <font>
      <sz val="10"/>
      <color rgb="FF000000"/>
      <name val="Arial"/>
      <family val="2"/>
    </font>
    <font>
      <b/>
      <sz val="11"/>
      <color theme="0"/>
      <name val="Arial"/>
      <family val="2"/>
    </font>
    <font>
      <sz val="9"/>
      <color rgb="FF202124"/>
      <name val="Arial"/>
      <family val="2"/>
    </font>
    <font>
      <sz val="11"/>
      <color theme="0"/>
      <name val="Arial"/>
      <family val="2"/>
    </font>
    <font>
      <b/>
      <sz val="11"/>
      <color rgb="FFFF0000"/>
      <name val="Arial"/>
      <family val="2"/>
    </font>
    <font>
      <sz val="9"/>
      <color theme="0"/>
      <name val="Arial"/>
      <family val="2"/>
    </font>
    <font>
      <b/>
      <sz val="9"/>
      <color theme="1"/>
      <name val="Arial"/>
      <family val="2"/>
    </font>
    <font>
      <sz val="8"/>
      <color theme="0"/>
      <name val="Arial"/>
      <family val="2"/>
    </font>
    <font>
      <b/>
      <sz val="8"/>
      <color theme="0"/>
      <name val="Arial"/>
      <family val="2"/>
    </font>
    <font>
      <b/>
      <sz val="9"/>
      <color rgb="FF000000"/>
      <name val="Arial"/>
      <family val="2"/>
    </font>
    <font>
      <sz val="11"/>
      <color rgb="FF000000"/>
      <name val="Arial"/>
      <family val="2"/>
    </font>
    <font>
      <b/>
      <sz val="8"/>
      <color theme="1"/>
      <name val="Arial"/>
      <family val="2"/>
    </font>
    <font>
      <b/>
      <sz val="9"/>
      <color theme="0"/>
      <name val="Arial"/>
      <family val="2"/>
    </font>
    <font>
      <b/>
      <sz val="10"/>
      <color theme="0"/>
      <name val="Arial"/>
      <family val="2"/>
    </font>
    <font>
      <b/>
      <sz val="14"/>
      <color theme="0" tint="-0.499984740745262"/>
      <name val="Calibri"/>
      <family val="2"/>
      <scheme val="minor"/>
    </font>
    <font>
      <b/>
      <sz val="14"/>
      <name val="Arial"/>
      <family val="2"/>
    </font>
    <font>
      <b/>
      <i/>
      <sz val="10"/>
      <color theme="0"/>
      <name val="Arial"/>
      <family val="2"/>
    </font>
    <font>
      <sz val="10"/>
      <color theme="0"/>
      <name val="Arial"/>
      <family val="2"/>
    </font>
    <font>
      <sz val="10"/>
      <color indexed="8"/>
      <name val="Arial"/>
      <family val="2"/>
    </font>
    <font>
      <sz val="14"/>
      <color theme="1"/>
      <name val="Arial"/>
      <family val="2"/>
    </font>
    <font>
      <u/>
      <sz val="11"/>
      <color theme="10"/>
      <name val="Arial"/>
      <family val="2"/>
    </font>
    <font>
      <sz val="11"/>
      <color theme="0" tint="-0.34998626667073579"/>
      <name val="Calibri"/>
      <family val="2"/>
      <scheme val="minor"/>
    </font>
    <font>
      <b/>
      <u/>
      <sz val="11"/>
      <color theme="1"/>
      <name val="Calibri"/>
      <family val="2"/>
      <scheme val="minor"/>
    </font>
    <font>
      <b/>
      <sz val="10"/>
      <color theme="1"/>
      <name val="Calibri"/>
      <family val="2"/>
      <scheme val="minor"/>
    </font>
    <font>
      <sz val="10"/>
      <color rgb="FFFF0000"/>
      <name val="Arial"/>
      <family val="2"/>
    </font>
    <font>
      <b/>
      <sz val="11"/>
      <color indexed="8"/>
      <name val="Arial"/>
      <family val="2"/>
    </font>
    <font>
      <b/>
      <sz val="11"/>
      <color indexed="9"/>
      <name val="Arial"/>
      <family val="2"/>
    </font>
    <font>
      <b/>
      <sz val="11"/>
      <color theme="0"/>
      <name val="Calibri"/>
      <family val="2"/>
      <scheme val="minor"/>
    </font>
    <font>
      <sz val="12"/>
      <color theme="1"/>
      <name val="Calibri"/>
      <family val="2"/>
      <scheme val="minor"/>
    </font>
    <font>
      <sz val="8"/>
      <color theme="1"/>
      <name val="Arial"/>
      <family val="2"/>
    </font>
  </fonts>
  <fills count="10">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00B050"/>
        <bgColor indexed="64"/>
      </patternFill>
    </fill>
    <fill>
      <patternFill patternType="solid">
        <fgColor rgb="FF79C000"/>
        <bgColor indexed="64"/>
      </patternFill>
    </fill>
    <fill>
      <patternFill patternType="solid">
        <fgColor rgb="FF007B3E"/>
        <bgColor indexed="64"/>
      </patternFill>
    </fill>
    <fill>
      <patternFill patternType="solid">
        <fgColor rgb="FF92D05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s>
  <cellStyleXfs count="8">
    <xf numFmtId="0" fontId="0" fillId="0" borderId="0"/>
    <xf numFmtId="0" fontId="2"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xf numFmtId="0" fontId="2" fillId="0" borderId="0"/>
    <xf numFmtId="0" fontId="7" fillId="0" borderId="0"/>
    <xf numFmtId="0" fontId="6" fillId="0" borderId="0"/>
  </cellStyleXfs>
  <cellXfs count="649">
    <xf numFmtId="0" fontId="0" fillId="0" borderId="0" xfId="0"/>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1" fillId="0" borderId="0" xfId="4" applyFont="1" applyAlignment="1">
      <alignment wrapText="1"/>
    </xf>
    <xf numFmtId="0" fontId="1" fillId="0" borderId="0" xfId="4" applyFont="1" applyAlignment="1">
      <alignment horizontal="left" wrapText="1"/>
    </xf>
    <xf numFmtId="0" fontId="12" fillId="0" borderId="0" xfId="0" applyFont="1"/>
    <xf numFmtId="0" fontId="12" fillId="0" borderId="0" xfId="0" applyFont="1" applyAlignment="1">
      <alignment horizontal="center"/>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xf numFmtId="0" fontId="0" fillId="0" borderId="0" xfId="0" applyAlignment="1">
      <alignment horizontal="center"/>
    </xf>
    <xf numFmtId="0" fontId="14" fillId="0" borderId="0" xfId="0" applyFont="1" applyAlignment="1">
      <alignment vertical="center" wrapText="1"/>
    </xf>
    <xf numFmtId="0" fontId="3" fillId="0" borderId="0" xfId="4" applyFont="1" applyAlignment="1">
      <alignment vertical="center" wrapText="1"/>
    </xf>
    <xf numFmtId="0" fontId="15" fillId="0" borderId="0" xfId="4" applyFont="1" applyAlignment="1">
      <alignment vertical="center" wrapText="1"/>
    </xf>
    <xf numFmtId="0" fontId="14" fillId="0" borderId="0" xfId="0" applyFont="1" applyAlignment="1">
      <alignment horizontal="center" vertical="center"/>
    </xf>
    <xf numFmtId="0" fontId="12" fillId="0" borderId="0" xfId="0" applyFont="1" applyAlignment="1">
      <alignment horizontal="left" vertical="center" wrapText="1"/>
    </xf>
    <xf numFmtId="0" fontId="3" fillId="0" borderId="0" xfId="0" applyFont="1" applyAlignment="1">
      <alignment horizontal="center" vertical="center"/>
    </xf>
    <xf numFmtId="0" fontId="19" fillId="0" borderId="0" xfId="0" applyFont="1" applyAlignment="1">
      <alignment horizontal="center" vertical="center"/>
    </xf>
    <xf numFmtId="0" fontId="20" fillId="2" borderId="0" xfId="0" applyFont="1" applyFill="1" applyAlignment="1">
      <alignment horizontal="center" vertical="center" wrapText="1"/>
    </xf>
    <xf numFmtId="0" fontId="3" fillId="2" borderId="0" xfId="0" applyFont="1" applyFill="1" applyAlignment="1">
      <alignment horizontal="center" vertical="center" wrapText="1"/>
    </xf>
    <xf numFmtId="0" fontId="12" fillId="0" borderId="3" xfId="0" applyFont="1" applyBorder="1" applyAlignment="1">
      <alignment horizontal="center"/>
    </xf>
    <xf numFmtId="0" fontId="8" fillId="0" borderId="4" xfId="0" applyFont="1" applyBorder="1" applyAlignment="1">
      <alignment vertical="center"/>
    </xf>
    <xf numFmtId="0" fontId="8" fillId="2" borderId="5" xfId="0" applyFont="1" applyFill="1" applyBorder="1" applyAlignment="1">
      <alignment horizontal="center" vertical="center" wrapText="1"/>
    </xf>
    <xf numFmtId="0" fontId="12" fillId="0" borderId="0" xfId="4" applyFont="1" applyAlignment="1">
      <alignment wrapText="1"/>
    </xf>
    <xf numFmtId="0" fontId="12" fillId="0" borderId="0" xfId="4" applyFont="1"/>
    <xf numFmtId="0" fontId="25" fillId="0" borderId="0" xfId="0" applyFont="1"/>
    <xf numFmtId="0" fontId="26" fillId="0" borderId="0" xfId="0" applyFont="1"/>
    <xf numFmtId="0" fontId="12" fillId="4" borderId="0" xfId="0" applyFont="1" applyFill="1" applyAlignment="1">
      <alignment wrapText="1"/>
    </xf>
    <xf numFmtId="0" fontId="12" fillId="0" borderId="1" xfId="0" applyFont="1" applyBorder="1" applyAlignment="1">
      <alignment wrapText="1"/>
    </xf>
    <xf numFmtId="0" fontId="8" fillId="2" borderId="0" xfId="0" applyFont="1" applyFill="1" applyAlignment="1">
      <alignment horizontal="center" vertical="center" wrapText="1"/>
    </xf>
    <xf numFmtId="0" fontId="8" fillId="0" borderId="0" xfId="0" applyFont="1" applyAlignment="1">
      <alignment horizontal="center" vertical="center"/>
    </xf>
    <xf numFmtId="0" fontId="29" fillId="5" borderId="6" xfId="0" applyFont="1" applyFill="1" applyBorder="1" applyAlignment="1">
      <alignment horizontal="center" vertical="center" wrapText="1"/>
    </xf>
    <xf numFmtId="14" fontId="29" fillId="5" borderId="6" xfId="0" applyNumberFormat="1" applyFont="1" applyFill="1" applyBorder="1" applyAlignment="1">
      <alignment horizontal="center" vertical="center" wrapText="1"/>
    </xf>
    <xf numFmtId="0" fontId="26" fillId="0" borderId="0" xfId="0" applyFont="1" applyAlignment="1">
      <alignment horizontal="center"/>
    </xf>
    <xf numFmtId="0" fontId="13" fillId="4" borderId="0" xfId="0" applyFont="1" applyFill="1" applyAlignment="1">
      <alignment wrapText="1"/>
    </xf>
    <xf numFmtId="0" fontId="26" fillId="0" borderId="0" xfId="0" applyFont="1" applyAlignment="1">
      <alignment horizontal="right"/>
    </xf>
    <xf numFmtId="0" fontId="5"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2" fillId="2" borderId="0" xfId="0" applyFont="1" applyFill="1" applyAlignment="1">
      <alignment wrapText="1"/>
    </xf>
    <xf numFmtId="0" fontId="26" fillId="0" borderId="0" xfId="0" applyFont="1" applyAlignment="1">
      <alignment horizontal="center" wrapText="1"/>
    </xf>
    <xf numFmtId="0" fontId="27" fillId="0" borderId="1" xfId="0" applyFont="1" applyBorder="1" applyAlignment="1">
      <alignment horizontal="center" vertical="center" wrapText="1"/>
    </xf>
    <xf numFmtId="0" fontId="12" fillId="0" borderId="0" xfId="0" applyFont="1" applyAlignment="1">
      <alignment wrapText="1"/>
    </xf>
    <xf numFmtId="0" fontId="12" fillId="2" borderId="0" xfId="0" applyFont="1" applyFill="1" applyAlignment="1">
      <alignment horizontal="center" wrapText="1"/>
    </xf>
    <xf numFmtId="0" fontId="12" fillId="0" borderId="0" xfId="0" applyFont="1" applyAlignment="1">
      <alignment horizontal="center" wrapText="1"/>
    </xf>
    <xf numFmtId="0" fontId="2" fillId="0" borderId="0" xfId="4" applyAlignment="1">
      <alignment wrapText="1"/>
    </xf>
    <xf numFmtId="0" fontId="27" fillId="0" borderId="0" xfId="0" applyFont="1" applyAlignment="1">
      <alignment horizontal="center"/>
    </xf>
    <xf numFmtId="0" fontId="27" fillId="0" borderId="0" xfId="0" applyFont="1" applyAlignment="1">
      <alignment horizontal="center" vertical="center"/>
    </xf>
    <xf numFmtId="0" fontId="27" fillId="0" borderId="0" xfId="0" applyFont="1"/>
    <xf numFmtId="0" fontId="2" fillId="0" borderId="0" xfId="4" applyAlignment="1">
      <alignment horizontal="center" vertical="center" wrapText="1"/>
    </xf>
    <xf numFmtId="0" fontId="2" fillId="0" borderId="0" xfId="4" applyAlignment="1">
      <alignment horizontal="center" wrapText="1"/>
    </xf>
    <xf numFmtId="0" fontId="41" fillId="5" borderId="6" xfId="4" applyFont="1" applyFill="1" applyBorder="1" applyAlignment="1">
      <alignment horizontal="center" vertical="center" wrapText="1"/>
    </xf>
    <xf numFmtId="0" fontId="2" fillId="0" borderId="0" xfId="4"/>
    <xf numFmtId="0" fontId="43" fillId="0" borderId="0" xfId="4" applyFont="1" applyAlignment="1">
      <alignment horizontal="center" vertical="center" wrapText="1"/>
    </xf>
    <xf numFmtId="0" fontId="3" fillId="0" borderId="0" xfId="4" applyFont="1" applyAlignment="1">
      <alignment horizontal="center" vertical="center" wrapText="1"/>
    </xf>
    <xf numFmtId="0" fontId="41" fillId="5" borderId="1" xfId="4" applyFont="1" applyFill="1" applyBorder="1" applyAlignment="1">
      <alignment horizontal="center" vertical="center" wrapText="1"/>
    </xf>
    <xf numFmtId="0" fontId="20" fillId="0" borderId="1" xfId="4" applyFont="1" applyBorder="1" applyAlignment="1">
      <alignment horizontal="center" vertical="center" wrapText="1"/>
    </xf>
    <xf numFmtId="0" fontId="20" fillId="0" borderId="1" xfId="4" applyFont="1" applyBorder="1" applyAlignment="1">
      <alignment vertical="center" wrapText="1"/>
    </xf>
    <xf numFmtId="2" fontId="20" fillId="0" borderId="1" xfId="4" applyNumberFormat="1" applyFont="1" applyBorder="1" applyAlignment="1">
      <alignment horizontal="center" vertical="center" wrapText="1"/>
    </xf>
    <xf numFmtId="0" fontId="20" fillId="0" borderId="1" xfId="4" applyFont="1" applyBorder="1" applyAlignment="1">
      <alignment wrapText="1"/>
    </xf>
    <xf numFmtId="0" fontId="43" fillId="0" borderId="0" xfId="4" applyFont="1" applyAlignment="1">
      <alignment horizontal="center" wrapText="1"/>
    </xf>
    <xf numFmtId="0" fontId="2" fillId="0" borderId="2" xfId="4" applyBorder="1" applyAlignment="1">
      <alignment horizontal="center" vertical="center" wrapText="1"/>
    </xf>
    <xf numFmtId="0" fontId="15" fillId="0" borderId="2" xfId="4" applyFont="1" applyBorder="1" applyAlignment="1">
      <alignment vertical="center" wrapText="1"/>
    </xf>
    <xf numFmtId="2" fontId="4" fillId="0" borderId="1" xfId="4" applyNumberFormat="1" applyFont="1" applyBorder="1" applyAlignment="1">
      <alignment horizontal="center" vertical="center" wrapText="1"/>
    </xf>
    <xf numFmtId="0" fontId="4" fillId="0" borderId="1" xfId="4" applyFont="1" applyBorder="1" applyAlignment="1">
      <alignment horizontal="center" wrapText="1"/>
    </xf>
    <xf numFmtId="0" fontId="4" fillId="0" borderId="1" xfId="4" applyFont="1" applyBorder="1" applyAlignment="1">
      <alignment wrapText="1"/>
    </xf>
    <xf numFmtId="0" fontId="2" fillId="0" borderId="0" xfId="4" applyAlignment="1">
      <alignment horizontal="left" wrapText="1"/>
    </xf>
    <xf numFmtId="0" fontId="1" fillId="0" borderId="0" xfId="4" applyFont="1" applyAlignment="1">
      <alignment vertical="center" wrapText="1"/>
    </xf>
    <xf numFmtId="0" fontId="20" fillId="0" borderId="0" xfId="0" applyFont="1" applyAlignment="1">
      <alignment horizontal="left"/>
    </xf>
    <xf numFmtId="0" fontId="27" fillId="0" borderId="0" xfId="0" applyFont="1" applyAlignment="1">
      <alignment horizontal="left" vertical="center" wrapText="1"/>
    </xf>
    <xf numFmtId="0" fontId="41" fillId="5" borderId="0" xfId="0" applyFont="1" applyFill="1" applyAlignment="1">
      <alignment horizontal="center"/>
    </xf>
    <xf numFmtId="0" fontId="27" fillId="0" borderId="0" xfId="0" applyFont="1" applyAlignment="1">
      <alignment horizontal="left" vertical="center"/>
    </xf>
    <xf numFmtId="0" fontId="20" fillId="0" borderId="0" xfId="0" applyFont="1" applyAlignment="1">
      <alignment horizontal="left" vertical="center"/>
    </xf>
    <xf numFmtId="0" fontId="27" fillId="0" borderId="0" xfId="0" applyFont="1" applyAlignment="1">
      <alignment horizontal="left"/>
    </xf>
    <xf numFmtId="0" fontId="27" fillId="0" borderId="0" xfId="0" applyFont="1" applyAlignment="1">
      <alignment horizontal="center" vertical="center" wrapText="1"/>
    </xf>
    <xf numFmtId="0" fontId="15" fillId="0" borderId="0" xfId="0" applyFont="1" applyAlignment="1">
      <alignment vertical="center" wrapText="1"/>
    </xf>
    <xf numFmtId="0" fontId="20" fillId="0" borderId="0" xfId="0" applyFont="1" applyAlignment="1">
      <alignment vertical="center" wrapText="1"/>
    </xf>
    <xf numFmtId="0" fontId="2" fillId="0" borderId="1" xfId="5" applyBorder="1" applyAlignment="1">
      <alignment horizontal="left" vertical="center" wrapText="1"/>
    </xf>
    <xf numFmtId="0" fontId="2" fillId="4" borderId="1" xfId="5" applyFill="1" applyBorder="1" applyAlignment="1">
      <alignment horizontal="left" vertical="center" wrapText="1"/>
    </xf>
    <xf numFmtId="0" fontId="2" fillId="0" borderId="1" xfId="5" applyBorder="1" applyAlignment="1">
      <alignment horizontal="center" vertical="center" wrapText="1"/>
    </xf>
    <xf numFmtId="0" fontId="46" fillId="0" borderId="1" xfId="7" applyFont="1" applyBorder="1" applyAlignment="1">
      <alignment vertical="center" wrapText="1"/>
    </xf>
    <xf numFmtId="0" fontId="46" fillId="0" borderId="1" xfId="7" applyFont="1" applyBorder="1" applyAlignment="1">
      <alignment horizontal="center" vertical="center" wrapText="1"/>
    </xf>
    <xf numFmtId="0" fontId="27" fillId="0" borderId="0" xfId="0" applyFont="1" applyAlignment="1">
      <alignment horizontal="center" wrapText="1"/>
    </xf>
    <xf numFmtId="0" fontId="27" fillId="0" borderId="0" xfId="0" applyFont="1" applyAlignment="1">
      <alignment wrapText="1"/>
    </xf>
    <xf numFmtId="0" fontId="3" fillId="0" borderId="0" xfId="5" applyFont="1" applyAlignment="1">
      <alignment horizontal="right" vertical="center" wrapText="1"/>
    </xf>
    <xf numFmtId="0" fontId="2" fillId="0" borderId="0" xfId="5" applyAlignment="1">
      <alignment vertical="center" wrapText="1"/>
    </xf>
    <xf numFmtId="0" fontId="41" fillId="5" borderId="1" xfId="5" applyFont="1" applyFill="1" applyBorder="1" applyAlignment="1">
      <alignment horizontal="center" vertical="center" wrapText="1"/>
    </xf>
    <xf numFmtId="0" fontId="12" fillId="0" borderId="0" xfId="0" applyFont="1" applyAlignment="1">
      <alignment horizontal="justify" vertical="center" wrapText="1"/>
    </xf>
    <xf numFmtId="0" fontId="2" fillId="5" borderId="1" xfId="5" applyFill="1" applyBorder="1" applyAlignment="1">
      <alignment horizontal="center" vertical="center" wrapText="1"/>
    </xf>
    <xf numFmtId="0" fontId="27" fillId="5" borderId="1" xfId="0" applyFont="1" applyFill="1" applyBorder="1" applyAlignment="1">
      <alignment horizontal="center" vertical="center" wrapText="1"/>
    </xf>
    <xf numFmtId="0" fontId="45" fillId="5" borderId="1" xfId="5" applyFont="1" applyFill="1" applyBorder="1" applyAlignment="1">
      <alignment vertical="center" wrapText="1"/>
    </xf>
    <xf numFmtId="0" fontId="45" fillId="5" borderId="9" xfId="5" applyFont="1" applyFill="1" applyBorder="1" applyAlignment="1">
      <alignment horizontal="center" vertical="center" wrapText="1"/>
    </xf>
    <xf numFmtId="0" fontId="41" fillId="5" borderId="10" xfId="5" applyFont="1" applyFill="1" applyBorder="1" applyAlignment="1">
      <alignment horizontal="center" vertical="center" wrapText="1"/>
    </xf>
    <xf numFmtId="0" fontId="45" fillId="5" borderId="1" xfId="0" applyFont="1" applyFill="1" applyBorder="1" applyAlignment="1">
      <alignment horizontal="center" vertical="center" wrapText="1"/>
    </xf>
    <xf numFmtId="0" fontId="2" fillId="0" borderId="7" xfId="5" applyBorder="1" applyAlignment="1">
      <alignment vertical="center" wrapText="1"/>
    </xf>
    <xf numFmtId="0" fontId="27" fillId="0" borderId="0" xfId="5" applyFont="1" applyAlignment="1">
      <alignment horizontal="center" vertical="center" wrapText="1"/>
    </xf>
    <xf numFmtId="0" fontId="2" fillId="0" borderId="0" xfId="5" applyAlignment="1">
      <alignment horizontal="left" vertical="center" wrapText="1"/>
    </xf>
    <xf numFmtId="0" fontId="26" fillId="0" borderId="0" xfId="0" applyFont="1" applyAlignment="1">
      <alignment wrapText="1"/>
    </xf>
    <xf numFmtId="0" fontId="43" fillId="0" borderId="0" xfId="0" applyFont="1" applyAlignment="1">
      <alignment horizontal="center" vertical="center"/>
    </xf>
    <xf numFmtId="0" fontId="47" fillId="0" borderId="11" xfId="0" applyFont="1" applyBorder="1" applyAlignment="1">
      <alignment horizontal="center" wrapText="1"/>
    </xf>
    <xf numFmtId="0" fontId="47" fillId="0" borderId="0" xfId="0" applyFont="1" applyAlignment="1">
      <alignment horizontal="center" wrapText="1"/>
    </xf>
    <xf numFmtId="0" fontId="43" fillId="0" borderId="0" xfId="0" applyFont="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2" fillId="0" borderId="0" xfId="0" applyFont="1" applyAlignment="1">
      <alignment vertical="center" wrapText="1"/>
    </xf>
    <xf numFmtId="0" fontId="29" fillId="7" borderId="1" xfId="0" applyFont="1" applyFill="1" applyBorder="1" applyAlignment="1">
      <alignment horizontal="left" vertical="center" textRotation="90" wrapText="1"/>
    </xf>
    <xf numFmtId="0" fontId="29" fillId="4" borderId="0" xfId="0" applyFont="1" applyFill="1" applyAlignment="1">
      <alignment wrapText="1"/>
    </xf>
    <xf numFmtId="0" fontId="31" fillId="4" borderId="0" xfId="0" applyFont="1" applyFill="1" applyAlignment="1">
      <alignment wrapText="1"/>
    </xf>
    <xf numFmtId="0" fontId="20" fillId="0" borderId="11" xfId="0" applyFont="1" applyBorder="1" applyAlignment="1">
      <alignment vertical="top" wrapText="1"/>
    </xf>
    <xf numFmtId="0" fontId="20" fillId="0" borderId="0" xfId="0" applyFont="1" applyAlignment="1">
      <alignment vertical="top" wrapText="1"/>
    </xf>
    <xf numFmtId="0" fontId="20" fillId="0" borderId="2" xfId="0" applyFont="1" applyBorder="1" applyAlignment="1">
      <alignment vertical="top" wrapText="1"/>
    </xf>
    <xf numFmtId="0" fontId="12" fillId="0" borderId="11" xfId="0" applyFont="1" applyBorder="1" applyAlignment="1">
      <alignment vertical="top" wrapText="1"/>
    </xf>
    <xf numFmtId="0" fontId="27" fillId="0" borderId="0" xfId="0" applyFont="1" applyAlignment="1">
      <alignment vertical="top" wrapText="1"/>
    </xf>
    <xf numFmtId="0" fontId="27" fillId="0" borderId="2" xfId="0" applyFont="1" applyBorder="1" applyAlignment="1">
      <alignment vertical="top" wrapText="1"/>
    </xf>
    <xf numFmtId="0" fontId="20" fillId="0" borderId="12" xfId="0" applyFont="1" applyBorder="1" applyAlignment="1">
      <alignment vertical="top" wrapText="1"/>
    </xf>
    <xf numFmtId="0" fontId="20" fillId="0" borderId="3" xfId="0" applyFont="1" applyBorder="1" applyAlignment="1">
      <alignment vertical="top" wrapText="1"/>
    </xf>
    <xf numFmtId="0" fontId="20" fillId="0" borderId="13" xfId="0" applyFont="1" applyBorder="1" applyAlignment="1">
      <alignment vertical="top" wrapText="1"/>
    </xf>
    <xf numFmtId="0" fontId="2" fillId="0" borderId="0" xfId="0" applyFont="1" applyAlignment="1">
      <alignment horizontal="center" vertical="center"/>
    </xf>
    <xf numFmtId="0" fontId="12" fillId="0" borderId="1" xfId="0" applyFont="1" applyBorder="1" applyAlignment="1">
      <alignment horizontal="center" vertical="center"/>
    </xf>
    <xf numFmtId="0" fontId="2" fillId="0" borderId="0" xfId="0" applyFont="1" applyAlignment="1">
      <alignment horizontal="center" vertical="center" wrapText="1"/>
    </xf>
    <xf numFmtId="0" fontId="41" fillId="5" borderId="1" xfId="0" applyFont="1" applyFill="1" applyBorder="1" applyAlignment="1">
      <alignment horizontal="center" vertical="center" wrapText="1"/>
    </xf>
    <xf numFmtId="17" fontId="3" fillId="0" borderId="0" xfId="5" applyNumberFormat="1" applyFont="1" applyAlignment="1">
      <alignment horizontal="right" vertical="center" wrapText="1"/>
    </xf>
    <xf numFmtId="0" fontId="19" fillId="0" borderId="0" xfId="0" applyFont="1" applyAlignment="1">
      <alignment horizontal="center" vertical="center" wrapText="1"/>
    </xf>
    <xf numFmtId="0" fontId="12" fillId="0" borderId="0" xfId="0" applyFont="1" applyAlignment="1">
      <alignment horizontal="right" wrapText="1"/>
    </xf>
    <xf numFmtId="0" fontId="36" fillId="4" borderId="0" xfId="0" applyFont="1" applyFill="1" applyAlignment="1">
      <alignment horizontal="center" textRotation="90" wrapText="1"/>
    </xf>
    <xf numFmtId="0" fontId="26" fillId="4" borderId="0" xfId="0" applyFont="1" applyFill="1" applyAlignment="1">
      <alignment wrapText="1"/>
    </xf>
    <xf numFmtId="0" fontId="35" fillId="4" borderId="0" xfId="0" applyFont="1" applyFill="1" applyAlignment="1">
      <alignment wrapText="1"/>
    </xf>
    <xf numFmtId="0" fontId="49" fillId="0" borderId="0" xfId="0" applyFont="1" applyAlignment="1">
      <alignment vertical="center"/>
    </xf>
    <xf numFmtId="0" fontId="34" fillId="2" borderId="0" xfId="0" applyFont="1" applyFill="1" applyAlignment="1">
      <alignment horizontal="center" vertical="center" wrapText="1"/>
    </xf>
    <xf numFmtId="0" fontId="5" fillId="2" borderId="0" xfId="0" applyFont="1" applyFill="1" applyAlignment="1">
      <alignment horizontal="center" vertical="center" wrapText="1"/>
    </xf>
    <xf numFmtId="0" fontId="50" fillId="2" borderId="0" xfId="0" applyFont="1" applyFill="1" applyAlignment="1">
      <alignment horizontal="center"/>
    </xf>
    <xf numFmtId="0" fontId="37" fillId="0" borderId="1" xfId="0" applyFont="1" applyBorder="1" applyAlignment="1">
      <alignment horizontal="center" vertical="center"/>
    </xf>
    <xf numFmtId="0" fontId="51" fillId="0" borderId="1" xfId="4" applyFont="1" applyBorder="1" applyAlignment="1">
      <alignment wrapText="1"/>
    </xf>
    <xf numFmtId="164" fontId="20" fillId="0" borderId="1" xfId="4" applyNumberFormat="1" applyFont="1" applyBorder="1" applyAlignment="1">
      <alignment horizontal="center" vertical="center" wrapText="1"/>
    </xf>
    <xf numFmtId="0" fontId="41" fillId="4" borderId="0" xfId="0" applyFont="1" applyFill="1" applyAlignment="1">
      <alignment horizontal="center" vertical="center" textRotation="90" wrapText="1"/>
    </xf>
    <xf numFmtId="0" fontId="41" fillId="4" borderId="0" xfId="0" applyFont="1" applyFill="1" applyAlignment="1">
      <alignment horizontal="left"/>
    </xf>
    <xf numFmtId="0" fontId="41" fillId="4" borderId="0" xfId="0" applyFont="1" applyFill="1" applyAlignment="1">
      <alignment horizontal="center" vertical="center"/>
    </xf>
    <xf numFmtId="0" fontId="45" fillId="4" borderId="0" xfId="0" applyFont="1" applyFill="1" applyAlignment="1">
      <alignment horizontal="left"/>
    </xf>
    <xf numFmtId="0" fontId="41" fillId="4" borderId="0" xfId="0" applyFont="1" applyFill="1" applyAlignment="1">
      <alignment horizontal="center"/>
    </xf>
    <xf numFmtId="0" fontId="13" fillId="4" borderId="0" xfId="0" applyFont="1" applyFill="1"/>
    <xf numFmtId="0" fontId="37" fillId="0" borderId="1" xfId="0" applyFont="1" applyBorder="1" applyAlignment="1">
      <alignment horizontal="center" vertical="center" wrapText="1"/>
    </xf>
    <xf numFmtId="0" fontId="2" fillId="0" borderId="0" xfId="4" applyAlignment="1" applyProtection="1">
      <alignment wrapText="1"/>
      <protection locked="0"/>
    </xf>
    <xf numFmtId="0" fontId="13" fillId="4" borderId="0" xfId="0" applyFont="1" applyFill="1" applyAlignment="1" applyProtection="1">
      <alignment wrapText="1"/>
      <protection locked="0"/>
    </xf>
    <xf numFmtId="0" fontId="27" fillId="0" borderId="1" xfId="4" applyFont="1" applyBorder="1" applyAlignment="1" applyProtection="1">
      <alignment vertical="center" wrapText="1"/>
      <protection locked="0"/>
    </xf>
    <xf numFmtId="0" fontId="5" fillId="0" borderId="1" xfId="4" applyFont="1" applyBorder="1" applyAlignment="1" applyProtection="1">
      <alignment horizontal="center" vertical="center" wrapText="1"/>
      <protection locked="0"/>
    </xf>
    <xf numFmtId="0" fontId="4" fillId="0" borderId="1" xfId="4" applyFont="1" applyBorder="1" applyAlignment="1" applyProtection="1">
      <alignment horizontal="center" vertical="center" wrapText="1"/>
      <protection locked="0"/>
    </xf>
    <xf numFmtId="0" fontId="16" fillId="0" borderId="1" xfId="4" applyFont="1" applyBorder="1" applyAlignment="1" applyProtection="1">
      <alignment vertical="center" wrapText="1"/>
      <protection locked="0"/>
    </xf>
    <xf numFmtId="0" fontId="4" fillId="0" borderId="1" xfId="4" applyFont="1" applyBorder="1" applyAlignment="1" applyProtection="1">
      <alignment horizontal="justify" vertical="center" wrapText="1"/>
      <protection locked="0"/>
    </xf>
    <xf numFmtId="17" fontId="4" fillId="0" borderId="1" xfId="4" applyNumberFormat="1" applyFont="1" applyBorder="1" applyAlignment="1" applyProtection="1">
      <alignment horizontal="center" vertical="center" wrapText="1"/>
      <protection locked="0"/>
    </xf>
    <xf numFmtId="17" fontId="17" fillId="0" borderId="1" xfId="4" applyNumberFormat="1" applyFont="1" applyBorder="1" applyAlignment="1" applyProtection="1">
      <alignment horizontal="center" vertical="center" wrapText="1"/>
      <protection locked="0"/>
    </xf>
    <xf numFmtId="0" fontId="27" fillId="0" borderId="0" xfId="0" applyFont="1" applyAlignment="1" applyProtection="1">
      <alignment horizontal="center"/>
      <protection locked="0"/>
    </xf>
    <xf numFmtId="0" fontId="12" fillId="0" borderId="0" xfId="0" applyFont="1" applyProtection="1">
      <protection locked="0"/>
    </xf>
    <xf numFmtId="0" fontId="27" fillId="0" borderId="0" xfId="0" applyFont="1" applyAlignment="1" applyProtection="1">
      <alignment horizontal="left"/>
      <protection locked="0"/>
    </xf>
    <xf numFmtId="0" fontId="27" fillId="0" borderId="7" xfId="0" applyFont="1" applyBorder="1" applyAlignment="1" applyProtection="1">
      <alignment horizontal="left" vertical="center" wrapText="1"/>
      <protection locked="0"/>
    </xf>
    <xf numFmtId="0" fontId="27" fillId="0" borderId="5" xfId="0" applyFont="1" applyBorder="1" applyAlignment="1" applyProtection="1">
      <alignment horizontal="left" vertical="center" wrapText="1"/>
      <protection locked="0"/>
    </xf>
    <xf numFmtId="0" fontId="27" fillId="0" borderId="5" xfId="0" applyFont="1" applyBorder="1" applyAlignment="1" applyProtection="1">
      <alignment horizontal="center" vertical="center"/>
      <protection locked="0"/>
    </xf>
    <xf numFmtId="0" fontId="27" fillId="0" borderId="8"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17" fontId="20" fillId="0" borderId="3" xfId="5" applyNumberFormat="1" applyFont="1" applyBorder="1" applyAlignment="1" applyProtection="1">
      <alignment horizontal="right" vertical="center" wrapText="1"/>
      <protection locked="0"/>
    </xf>
    <xf numFmtId="0" fontId="2" fillId="0" borderId="1" xfId="0" applyFont="1" applyBorder="1" applyAlignment="1" applyProtection="1">
      <alignment horizontal="left" vertical="center" wrapText="1"/>
      <protection locked="0"/>
    </xf>
    <xf numFmtId="0" fontId="27" fillId="0" borderId="1" xfId="0" applyFont="1" applyBorder="1" applyAlignment="1" applyProtection="1">
      <alignment horizontal="center" wrapText="1"/>
      <protection locked="0"/>
    </xf>
    <xf numFmtId="0" fontId="27" fillId="0" borderId="1" xfId="0" applyFont="1" applyBorder="1" applyAlignment="1" applyProtection="1">
      <alignment horizontal="center" vertical="center" wrapText="1"/>
      <protection locked="0"/>
    </xf>
    <xf numFmtId="0" fontId="45" fillId="0" borderId="1" xfId="0" applyFont="1" applyBorder="1" applyAlignment="1" applyProtection="1">
      <alignment wrapText="1"/>
      <protection locked="0"/>
    </xf>
    <xf numFmtId="0" fontId="27" fillId="0" borderId="1" xfId="0" applyFont="1" applyBorder="1" applyAlignment="1" applyProtection="1">
      <alignment horizontal="left" wrapText="1"/>
      <protection locked="0"/>
    </xf>
    <xf numFmtId="0" fontId="27" fillId="0" borderId="1" xfId="0" applyFont="1" applyBorder="1" applyAlignment="1" applyProtection="1">
      <alignment wrapText="1"/>
      <protection locked="0"/>
    </xf>
    <xf numFmtId="0" fontId="2" fillId="0" borderId="1" xfId="5" applyBorder="1" applyAlignment="1" applyProtection="1">
      <alignment horizontal="left" vertical="center" wrapText="1"/>
      <protection locked="0"/>
    </xf>
    <xf numFmtId="0" fontId="2" fillId="4" borderId="1" xfId="5" applyFill="1" applyBorder="1" applyAlignment="1" applyProtection="1">
      <alignment horizontal="left" vertical="center" wrapText="1"/>
      <protection locked="0"/>
    </xf>
    <xf numFmtId="0" fontId="12" fillId="0" borderId="0" xfId="0" applyFont="1" applyAlignment="1" applyProtection="1">
      <alignment wrapText="1"/>
      <protection locked="0"/>
    </xf>
    <xf numFmtId="0" fontId="12" fillId="0" borderId="0" xfId="0" applyFont="1" applyAlignment="1" applyProtection="1">
      <alignment horizontal="justify" vertical="center" wrapText="1"/>
      <protection locked="0"/>
    </xf>
    <xf numFmtId="0" fontId="2" fillId="0" borderId="1" xfId="5" applyBorder="1" applyAlignment="1" applyProtection="1">
      <alignment horizontal="center" vertical="center" wrapText="1"/>
      <protection locked="0"/>
    </xf>
    <xf numFmtId="0" fontId="27" fillId="0" borderId="1" xfId="0" applyFont="1" applyBorder="1" applyAlignment="1" applyProtection="1">
      <alignment horizontal="left" vertical="center" wrapText="1"/>
      <protection locked="0"/>
    </xf>
    <xf numFmtId="0" fontId="27" fillId="0" borderId="1"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8" fillId="0" borderId="1" xfId="0" applyFont="1" applyBorder="1" applyAlignment="1" applyProtection="1">
      <alignment horizontal="left" wrapText="1"/>
      <protection locked="0"/>
    </xf>
    <xf numFmtId="0" fontId="2" fillId="0" borderId="7" xfId="5" applyBorder="1" applyAlignment="1" applyProtection="1">
      <alignment vertical="center" wrapText="1"/>
      <protection locked="0"/>
    </xf>
    <xf numFmtId="0" fontId="46" fillId="0" borderId="1" xfId="7" applyFont="1" applyBorder="1" applyAlignment="1" applyProtection="1">
      <alignment horizontal="left" vertical="center" wrapText="1"/>
      <protection locked="0"/>
    </xf>
    <xf numFmtId="0" fontId="20" fillId="0" borderId="1" xfId="7" applyFont="1" applyBorder="1" applyAlignment="1" applyProtection="1">
      <alignment horizontal="right" vertical="center" wrapText="1"/>
      <protection locked="0"/>
    </xf>
    <xf numFmtId="0" fontId="46" fillId="0" borderId="1" xfId="7" applyFont="1" applyBorder="1" applyAlignment="1" applyProtection="1">
      <alignment vertical="center" wrapText="1"/>
      <protection locked="0"/>
    </xf>
    <xf numFmtId="0" fontId="2" fillId="0" borderId="1" xfId="5" applyBorder="1" applyAlignment="1" applyProtection="1">
      <alignment vertical="center" wrapText="1"/>
      <protection locked="0"/>
    </xf>
    <xf numFmtId="0" fontId="46" fillId="0" borderId="1" xfId="7" applyFont="1" applyBorder="1" applyAlignment="1" applyProtection="1">
      <alignment horizontal="center" vertical="center" wrapText="1"/>
      <protection locked="0"/>
    </xf>
    <xf numFmtId="0" fontId="12" fillId="0" borderId="1" xfId="0" applyFont="1" applyBorder="1" applyAlignment="1" applyProtection="1">
      <alignment horizontal="right" wrapText="1"/>
      <protection locked="0"/>
    </xf>
    <xf numFmtId="0" fontId="12" fillId="0" borderId="1" xfId="0" applyFont="1" applyBorder="1" applyAlignment="1" applyProtection="1">
      <alignment horizontal="right" vertical="center" wrapText="1"/>
      <protection locked="0"/>
    </xf>
    <xf numFmtId="0" fontId="12" fillId="0" borderId="1" xfId="0" applyFont="1" applyBorder="1" applyAlignment="1" applyProtection="1">
      <alignment wrapText="1"/>
      <protection locked="0"/>
    </xf>
    <xf numFmtId="0" fontId="12" fillId="4" borderId="0" xfId="0" applyFont="1" applyFill="1" applyAlignment="1" applyProtection="1">
      <alignment wrapText="1"/>
      <protection locked="0"/>
    </xf>
    <xf numFmtId="0" fontId="31" fillId="4" borderId="1" xfId="0" applyFont="1" applyFill="1" applyBorder="1" applyAlignment="1" applyProtection="1">
      <alignment wrapText="1"/>
      <protection locked="0"/>
    </xf>
    <xf numFmtId="0" fontId="29" fillId="4" borderId="1" xfId="0" applyFont="1" applyFill="1" applyBorder="1" applyAlignment="1" applyProtection="1">
      <alignment horizontal="left" wrapText="1"/>
      <protection locked="0"/>
    </xf>
    <xf numFmtId="0" fontId="12" fillId="0" borderId="6" xfId="0" applyFont="1" applyBorder="1" applyAlignment="1" applyProtection="1">
      <alignment horizontal="left" vertical="top"/>
      <protection locked="0"/>
    </xf>
    <xf numFmtId="17" fontId="3" fillId="0" borderId="3" xfId="5" applyNumberFormat="1" applyFont="1" applyBorder="1" applyAlignment="1" applyProtection="1">
      <alignment horizontal="right" vertical="center" wrapText="1"/>
      <protection locked="0"/>
    </xf>
    <xf numFmtId="0" fontId="4" fillId="0" borderId="1" xfId="5" applyFont="1" applyBorder="1" applyAlignment="1" applyProtection="1">
      <alignment horizontal="center" vertical="center" wrapText="1"/>
      <protection locked="0"/>
    </xf>
    <xf numFmtId="0" fontId="4" fillId="4" borderId="1" xfId="5" applyFont="1" applyFill="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33" fillId="0" borderId="1" xfId="5" applyFont="1" applyBorder="1" applyAlignment="1" applyProtection="1">
      <alignment horizontal="center" vertical="center" wrapText="1"/>
      <protection locked="0"/>
    </xf>
    <xf numFmtId="0" fontId="48" fillId="0" borderId="1" xfId="2" applyFont="1" applyBorder="1" applyAlignment="1" applyProtection="1">
      <alignment horizontal="center" vertical="center" wrapText="1"/>
      <protection locked="0"/>
    </xf>
    <xf numFmtId="0" fontId="4" fillId="0" borderId="1" xfId="5" applyFont="1" applyBorder="1" applyAlignment="1" applyProtection="1">
      <alignment horizontal="left" vertical="center" wrapText="1"/>
      <protection locked="0"/>
    </xf>
    <xf numFmtId="0" fontId="4" fillId="4" borderId="1" xfId="5" applyFont="1" applyFill="1" applyBorder="1" applyAlignment="1" applyProtection="1">
      <alignment horizontal="left" vertical="center" wrapText="1"/>
      <protection locked="0"/>
    </xf>
    <xf numFmtId="0" fontId="16" fillId="0" borderId="1" xfId="0" applyFont="1" applyBorder="1" applyAlignment="1" applyProtection="1">
      <alignment horizontal="left" wrapText="1"/>
      <protection locked="0"/>
    </xf>
    <xf numFmtId="0" fontId="16" fillId="0" borderId="1" xfId="0" applyFont="1" applyBorder="1" applyAlignment="1" applyProtection="1">
      <alignment horizontal="left" vertical="center" wrapText="1"/>
      <protection locked="0"/>
    </xf>
    <xf numFmtId="0" fontId="1" fillId="4" borderId="0" xfId="0" applyFont="1" applyFill="1" applyAlignment="1">
      <alignment horizontal="center" wrapText="1"/>
    </xf>
    <xf numFmtId="0" fontId="8" fillId="4" borderId="0" xfId="0" applyFont="1" applyFill="1" applyAlignment="1">
      <alignment horizontal="center" vertical="center" wrapText="1"/>
    </xf>
    <xf numFmtId="0" fontId="2" fillId="0" borderId="0" xfId="4" applyProtection="1">
      <protection locked="0"/>
    </xf>
    <xf numFmtId="0" fontId="28" fillId="0" borderId="1" xfId="4"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left" wrapText="1"/>
    </xf>
    <xf numFmtId="0" fontId="2" fillId="0" borderId="1" xfId="0" applyFont="1" applyBorder="1" applyAlignment="1">
      <alignment horizontal="left" vertical="center" wrapText="1"/>
    </xf>
    <xf numFmtId="17" fontId="12" fillId="4" borderId="0" xfId="0" applyNumberFormat="1" applyFont="1" applyFill="1" applyAlignment="1">
      <alignment wrapText="1"/>
    </xf>
    <xf numFmtId="0" fontId="2" fillId="0" borderId="1" xfId="4" applyBorder="1" applyAlignment="1">
      <alignment horizontal="left" vertical="center" wrapText="1"/>
    </xf>
    <xf numFmtId="0" fontId="2" fillId="0" borderId="1" xfId="4" applyBorder="1" applyAlignment="1">
      <alignment horizontal="center"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8" fillId="0" borderId="1" xfId="4" applyFont="1" applyBorder="1" applyAlignment="1">
      <alignment horizontal="left" vertical="center" wrapText="1"/>
    </xf>
    <xf numFmtId="0" fontId="28" fillId="4" borderId="1" xfId="4" applyFont="1" applyFill="1" applyBorder="1" applyAlignment="1">
      <alignment horizontal="left" vertical="center" wrapText="1"/>
    </xf>
    <xf numFmtId="0" fontId="28" fillId="0" borderId="1" xfId="0" applyFont="1" applyBorder="1" applyAlignment="1">
      <alignment vertical="center" wrapText="1"/>
    </xf>
    <xf numFmtId="0" fontId="27" fillId="0" borderId="1" xfId="4" applyFont="1" applyBorder="1" applyAlignment="1">
      <alignment horizontal="center" vertical="center" wrapText="1"/>
    </xf>
    <xf numFmtId="0" fontId="27" fillId="3" borderId="1" xfId="4" applyFont="1" applyFill="1" applyBorder="1" applyAlignment="1">
      <alignment horizontal="center" vertical="center" wrapText="1"/>
    </xf>
    <xf numFmtId="164" fontId="27" fillId="0" borderId="1" xfId="4" applyNumberFormat="1" applyFont="1" applyBorder="1" applyAlignment="1">
      <alignment horizontal="center" vertical="center" wrapText="1"/>
    </xf>
    <xf numFmtId="0" fontId="2" fillId="3" borderId="1" xfId="4" applyFill="1" applyBorder="1" applyAlignment="1">
      <alignment horizontal="center" vertical="center" wrapText="1"/>
    </xf>
    <xf numFmtId="164" fontId="2" fillId="0" borderId="1" xfId="4" applyNumberFormat="1" applyBorder="1" applyAlignment="1">
      <alignment horizontal="center" vertical="center" wrapText="1"/>
    </xf>
    <xf numFmtId="0" fontId="52" fillId="3" borderId="1" xfId="4" applyFont="1" applyFill="1" applyBorder="1" applyAlignment="1">
      <alignment horizontal="center" vertical="center" wrapText="1"/>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27" fillId="0" borderId="1" xfId="0" applyFont="1" applyBorder="1" applyAlignment="1">
      <alignment horizontal="center" wrapText="1"/>
    </xf>
    <xf numFmtId="0" fontId="27" fillId="0" borderId="1" xfId="5" applyFont="1" applyBorder="1" applyAlignment="1">
      <alignment horizontal="center" vertical="center" wrapText="1"/>
    </xf>
    <xf numFmtId="0" fontId="27" fillId="0" borderId="1" xfId="5" applyFont="1" applyBorder="1" applyAlignment="1">
      <alignment horizontal="left" vertical="center" wrapText="1"/>
    </xf>
    <xf numFmtId="0" fontId="27" fillId="0" borderId="0" xfId="0" applyFont="1" applyAlignment="1">
      <alignment horizontal="left" wrapText="1"/>
    </xf>
    <xf numFmtId="0" fontId="27" fillId="0" borderId="1" xfId="5" applyFont="1" applyBorder="1" applyAlignment="1">
      <alignment horizontal="left" wrapText="1"/>
    </xf>
    <xf numFmtId="0" fontId="27" fillId="0" borderId="1" xfId="0" applyFont="1" applyBorder="1" applyAlignment="1">
      <alignment vertical="center" wrapText="1"/>
    </xf>
    <xf numFmtId="0" fontId="27" fillId="0" borderId="1" xfId="5" applyFont="1" applyBorder="1" applyAlignment="1">
      <alignment vertical="center" wrapText="1"/>
    </xf>
    <xf numFmtId="0" fontId="27" fillId="0" borderId="1" xfId="0" applyFont="1" applyBorder="1" applyAlignment="1">
      <alignment horizontal="center" vertical="top" wrapText="1"/>
    </xf>
    <xf numFmtId="0" fontId="27" fillId="0" borderId="1" xfId="0" applyFont="1" applyBorder="1" applyAlignment="1">
      <alignment wrapText="1"/>
    </xf>
    <xf numFmtId="0" fontId="27" fillId="0" borderId="23" xfId="5" applyFont="1" applyBorder="1" applyAlignment="1">
      <alignment horizontal="center" vertical="center" wrapText="1"/>
    </xf>
    <xf numFmtId="0" fontId="12" fillId="0" borderId="1" xfId="0" applyFont="1" applyBorder="1" applyAlignment="1">
      <alignment horizontal="center" wrapText="1"/>
    </xf>
    <xf numFmtId="49" fontId="27" fillId="0" borderId="1" xfId="7" applyNumberFormat="1" applyFont="1" applyBorder="1" applyAlignment="1">
      <alignment horizontal="center" vertical="center" wrapText="1"/>
    </xf>
    <xf numFmtId="49" fontId="27" fillId="0" borderId="1" xfId="0" applyNumberFormat="1" applyFont="1" applyBorder="1" applyAlignment="1">
      <alignment horizontal="center" wrapText="1"/>
    </xf>
    <xf numFmtId="0" fontId="27" fillId="0" borderId="7" xfId="0" applyFont="1" applyBorder="1" applyAlignment="1">
      <alignment horizontal="left" vertical="center" wrapText="1"/>
    </xf>
    <xf numFmtId="0" fontId="12" fillId="0" borderId="1" xfId="0" applyFont="1" applyBorder="1" applyProtection="1">
      <protection locked="0"/>
    </xf>
    <xf numFmtId="0" fontId="0" fillId="0" borderId="14"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2" fillId="0" borderId="5" xfId="0" applyFont="1" applyBorder="1" applyAlignment="1" applyProtection="1">
      <alignment horizontal="left" vertical="top" wrapText="1"/>
      <protection locked="0"/>
    </xf>
    <xf numFmtId="0" fontId="0" fillId="0" borderId="1" xfId="0" applyBorder="1"/>
    <xf numFmtId="0" fontId="2" fillId="4" borderId="1" xfId="5" applyFill="1" applyBorder="1" applyAlignment="1">
      <alignment horizontal="center" vertical="center" wrapText="1"/>
    </xf>
    <xf numFmtId="14" fontId="27" fillId="4" borderId="0" xfId="0" applyNumberFormat="1" applyFont="1" applyFill="1" applyAlignment="1">
      <alignment horizontal="center" vertical="center" wrapText="1"/>
    </xf>
    <xf numFmtId="0" fontId="27" fillId="0" borderId="1" xfId="0" applyFont="1" applyBorder="1" applyAlignment="1">
      <alignment horizontal="justify" vertical="center" wrapText="1"/>
    </xf>
    <xf numFmtId="14" fontId="27"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57" fillId="0" borderId="1" xfId="0" applyFont="1" applyBorder="1" applyAlignment="1">
      <alignment horizontal="center" vertical="center" textRotation="90" wrapText="1"/>
    </xf>
    <xf numFmtId="14" fontId="27" fillId="0" borderId="1" xfId="0" applyNumberFormat="1" applyFont="1" applyBorder="1" applyAlignment="1" applyProtection="1">
      <alignment horizontal="center" vertical="center" wrapText="1"/>
      <protection locked="0"/>
    </xf>
    <xf numFmtId="0" fontId="12" fillId="2" borderId="1" xfId="0" applyFont="1" applyFill="1" applyBorder="1" applyAlignment="1">
      <alignment horizontal="center" wrapText="1"/>
    </xf>
    <xf numFmtId="0" fontId="34" fillId="2" borderId="7"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34" fillId="2" borderId="14"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37" fillId="0" borderId="7" xfId="0" applyFont="1" applyBorder="1" applyAlignment="1">
      <alignment horizontal="center" vertical="center" wrapText="1"/>
    </xf>
    <xf numFmtId="0" fontId="37" fillId="0" borderId="8"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37" fillId="0" borderId="5" xfId="0" applyFont="1" applyBorder="1" applyAlignment="1">
      <alignment horizontal="center" vertical="center" wrapText="1"/>
    </xf>
    <xf numFmtId="0" fontId="2" fillId="2" borderId="0" xfId="0" applyFont="1" applyFill="1" applyAlignment="1">
      <alignment horizontal="justify" vertical="top" wrapText="1"/>
    </xf>
    <xf numFmtId="0" fontId="29" fillId="5" borderId="1" xfId="0" applyFont="1" applyFill="1" applyBorder="1" applyAlignment="1">
      <alignment horizontal="center" vertical="center" wrapText="1"/>
    </xf>
    <xf numFmtId="0" fontId="29" fillId="5" borderId="7"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8"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4" borderId="7" xfId="0" applyFont="1" applyFill="1" applyBorder="1" applyAlignment="1">
      <alignment horizontal="center" vertical="top" wrapText="1"/>
    </xf>
    <xf numFmtId="0" fontId="1" fillId="4" borderId="8" xfId="0" applyFont="1" applyFill="1" applyBorder="1" applyAlignment="1">
      <alignment horizontal="center" vertical="top" wrapText="1"/>
    </xf>
    <xf numFmtId="0" fontId="26" fillId="0" borderId="0" xfId="0" applyFont="1" applyAlignment="1">
      <alignment horizontal="right" vertical="center" wrapText="1"/>
    </xf>
    <xf numFmtId="0" fontId="25" fillId="0" borderId="0" xfId="0" applyFont="1" applyAlignment="1">
      <alignment horizontal="right" wrapText="1"/>
    </xf>
    <xf numFmtId="0" fontId="26" fillId="0" borderId="0" xfId="0" applyFont="1" applyAlignment="1">
      <alignment horizontal="center" wrapText="1"/>
    </xf>
    <xf numFmtId="0" fontId="13" fillId="4" borderId="0" xfId="0" applyFont="1" applyFill="1" applyAlignment="1" applyProtection="1">
      <alignment horizontal="left" wrapText="1"/>
      <protection locked="0"/>
    </xf>
    <xf numFmtId="0" fontId="57" fillId="0" borderId="9" xfId="0" applyFont="1" applyBorder="1" applyAlignment="1">
      <alignment horizontal="left" vertical="center" wrapText="1"/>
    </xf>
    <xf numFmtId="0" fontId="57" fillId="0" borderId="4" xfId="0" applyFont="1" applyBorder="1" applyAlignment="1">
      <alignment horizontal="left" vertical="center" wrapText="1"/>
    </xf>
    <xf numFmtId="0" fontId="57" fillId="0" borderId="14" xfId="0" applyFont="1" applyBorder="1" applyAlignment="1">
      <alignment horizontal="left" vertical="center" wrapText="1"/>
    </xf>
    <xf numFmtId="0" fontId="57" fillId="0" borderId="11" xfId="0" applyFont="1" applyBorder="1" applyAlignment="1">
      <alignment horizontal="left" vertical="center" wrapText="1"/>
    </xf>
    <xf numFmtId="0" fontId="57" fillId="0" borderId="0" xfId="0" applyFont="1" applyAlignment="1">
      <alignment horizontal="left" vertical="center" wrapText="1"/>
    </xf>
    <xf numFmtId="0" fontId="57" fillId="0" borderId="2" xfId="0" applyFont="1" applyBorder="1" applyAlignment="1">
      <alignment horizontal="left" vertical="center" wrapText="1"/>
    </xf>
    <xf numFmtId="0" fontId="57" fillId="0" borderId="12" xfId="0" applyFont="1" applyBorder="1" applyAlignment="1">
      <alignment horizontal="left" vertical="center" wrapText="1"/>
    </xf>
    <xf numFmtId="0" fontId="57" fillId="0" borderId="3" xfId="0" applyFont="1" applyBorder="1" applyAlignment="1">
      <alignment horizontal="left" vertical="center" wrapText="1"/>
    </xf>
    <xf numFmtId="0" fontId="57" fillId="0" borderId="13"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9" xfId="0" applyFont="1" applyBorder="1" applyAlignment="1" applyProtection="1">
      <alignment horizontal="center" vertical="top" wrapText="1"/>
      <protection locked="0"/>
    </xf>
    <xf numFmtId="0" fontId="12" fillId="0" borderId="4" xfId="0" applyFont="1" applyBorder="1" applyAlignment="1" applyProtection="1">
      <alignment horizontal="center" vertical="top" wrapText="1"/>
      <protection locked="0"/>
    </xf>
    <xf numFmtId="0" fontId="12" fillId="0" borderId="14" xfId="0" applyFont="1" applyBorder="1" applyAlignment="1" applyProtection="1">
      <alignment horizontal="center" vertical="top" wrapText="1"/>
      <protection locked="0"/>
    </xf>
    <xf numFmtId="0" fontId="12" fillId="0" borderId="11" xfId="0" applyFont="1" applyBorder="1" applyAlignment="1" applyProtection="1">
      <alignment horizontal="center" vertical="top" wrapText="1"/>
      <protection locked="0"/>
    </xf>
    <xf numFmtId="0" fontId="12" fillId="0" borderId="0" xfId="0" applyFont="1" applyAlignment="1" applyProtection="1">
      <alignment horizontal="center" vertical="top" wrapText="1"/>
      <protection locked="0"/>
    </xf>
    <xf numFmtId="0" fontId="12" fillId="0" borderId="2" xfId="0" applyFont="1" applyBorder="1" applyAlignment="1" applyProtection="1">
      <alignment horizontal="center" vertical="top" wrapText="1"/>
      <protection locked="0"/>
    </xf>
    <xf numFmtId="0" fontId="12" fillId="0" borderId="12" xfId="0" applyFont="1" applyBorder="1" applyAlignment="1" applyProtection="1">
      <alignment horizontal="center" vertical="top" wrapText="1"/>
      <protection locked="0"/>
    </xf>
    <xf numFmtId="0" fontId="12" fillId="0" borderId="3" xfId="0" applyFont="1" applyBorder="1" applyAlignment="1" applyProtection="1">
      <alignment horizontal="center" vertical="top" wrapText="1"/>
      <protection locked="0"/>
    </xf>
    <xf numFmtId="0" fontId="12" fillId="0" borderId="13" xfId="0" applyFont="1" applyBorder="1" applyAlignment="1" applyProtection="1">
      <alignment horizontal="center" vertical="top" wrapText="1"/>
      <protection locked="0"/>
    </xf>
    <xf numFmtId="0" fontId="29" fillId="8" borderId="1" xfId="0" applyFont="1" applyFill="1" applyBorder="1" applyAlignment="1">
      <alignment horizontal="center" vertical="center" wrapText="1"/>
    </xf>
    <xf numFmtId="0" fontId="38" fillId="0" borderId="1" xfId="0" applyFont="1" applyBorder="1" applyAlignment="1">
      <alignment horizontal="left" vertical="center" wrapText="1"/>
    </xf>
    <xf numFmtId="0" fontId="29" fillId="5" borderId="11" xfId="0" applyFont="1" applyFill="1" applyBorder="1" applyAlignment="1">
      <alignment horizontal="center" vertical="center" wrapText="1"/>
    </xf>
    <xf numFmtId="0" fontId="29" fillId="5" borderId="0" xfId="0" applyFont="1" applyFill="1" applyAlignment="1">
      <alignment horizontal="center" vertical="center" wrapText="1"/>
    </xf>
    <xf numFmtId="0" fontId="27" fillId="0" borderId="1" xfId="0" applyFont="1" applyBorder="1" applyAlignment="1">
      <alignment horizontal="center" vertical="center" wrapText="1"/>
    </xf>
    <xf numFmtId="0" fontId="27" fillId="0" borderId="7" xfId="0" applyFont="1" applyBorder="1" applyAlignment="1">
      <alignment horizontal="center" vertical="center" wrapText="1"/>
    </xf>
    <xf numFmtId="0" fontId="2" fillId="0" borderId="1" xfId="0" applyFont="1" applyBorder="1" applyAlignment="1">
      <alignment horizontal="left" vertical="center" wrapText="1"/>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wrapText="1"/>
      <protection locked="0"/>
    </xf>
    <xf numFmtId="0" fontId="12" fillId="0" borderId="1" xfId="0" applyFont="1" applyBorder="1" applyAlignment="1">
      <alignment horizontal="left" wrapText="1"/>
    </xf>
    <xf numFmtId="3" fontId="12" fillId="0" borderId="7" xfId="0" applyNumberFormat="1"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26" fillId="0" borderId="0" xfId="0" applyFont="1" applyAlignment="1">
      <alignment horizontal="center" vertical="center" wrapText="1"/>
    </xf>
    <xf numFmtId="0" fontId="12" fillId="0" borderId="1" xfId="0" applyFont="1" applyBorder="1" applyAlignment="1">
      <alignment horizontal="left" vertical="top" wrapText="1"/>
    </xf>
    <xf numFmtId="0" fontId="12" fillId="0" borderId="7" xfId="0" applyFont="1" applyBorder="1" applyAlignment="1">
      <alignment horizontal="left" wrapText="1"/>
    </xf>
    <xf numFmtId="0" fontId="12" fillId="0" borderId="8" xfId="0" applyFont="1" applyBorder="1" applyAlignment="1">
      <alignment horizontal="left" wrapText="1"/>
    </xf>
    <xf numFmtId="0" fontId="27" fillId="0" borderId="1" xfId="0" applyFont="1" applyBorder="1" applyAlignment="1">
      <alignment horizontal="left" wrapText="1"/>
    </xf>
    <xf numFmtId="0" fontId="34" fillId="2" borderId="1" xfId="0" applyFont="1" applyFill="1" applyBorder="1" applyAlignment="1">
      <alignment horizontal="center" vertical="center" wrapText="1"/>
    </xf>
    <xf numFmtId="0" fontId="48" fillId="0" borderId="1" xfId="2" applyFont="1" applyFill="1" applyBorder="1" applyAlignment="1" applyProtection="1">
      <alignment horizontal="left" wrapText="1"/>
    </xf>
    <xf numFmtId="0" fontId="2" fillId="0" borderId="1" xfId="0" applyFont="1" applyBorder="1" applyAlignment="1">
      <alignment horizontal="left" wrapText="1"/>
    </xf>
    <xf numFmtId="0" fontId="13" fillId="2"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2" fillId="0" borderId="7" xfId="0" applyFont="1" applyBorder="1" applyAlignment="1">
      <alignment horizontal="center" wrapText="1"/>
    </xf>
    <xf numFmtId="0" fontId="12" fillId="0" borderId="8" xfId="0" applyFont="1" applyBorder="1" applyAlignment="1">
      <alignment horizont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39" fillId="4" borderId="2" xfId="0" applyFont="1" applyFill="1" applyBorder="1" applyAlignment="1">
      <alignment horizontal="center" textRotation="90"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12" fillId="4" borderId="0" xfId="0" applyFont="1" applyFill="1" applyAlignment="1" applyProtection="1">
      <alignment horizontal="left" wrapText="1"/>
      <protection locked="0"/>
    </xf>
    <xf numFmtId="0" fontId="27" fillId="0" borderId="7" xfId="0" applyFont="1" applyBorder="1" applyAlignment="1">
      <alignment horizontal="center" wrapText="1"/>
    </xf>
    <xf numFmtId="0" fontId="27" fillId="0" borderId="5" xfId="0" applyFont="1" applyBorder="1" applyAlignment="1">
      <alignment horizontal="center" wrapText="1"/>
    </xf>
    <xf numFmtId="0" fontId="27" fillId="0" borderId="5" xfId="0" applyFont="1" applyBorder="1" applyAlignment="1">
      <alignment horizontal="center" vertical="center" wrapText="1"/>
    </xf>
    <xf numFmtId="17" fontId="13" fillId="4" borderId="0" xfId="0" applyNumberFormat="1" applyFont="1" applyFill="1" applyAlignment="1">
      <alignment horizontal="left" wrapText="1"/>
    </xf>
    <xf numFmtId="0" fontId="13" fillId="4" borderId="0" xfId="0" applyFont="1" applyFill="1" applyAlignment="1">
      <alignment horizontal="left" wrapText="1"/>
    </xf>
    <xf numFmtId="0" fontId="26" fillId="0" borderId="0" xfId="0" applyFont="1" applyAlignment="1">
      <alignment horizontal="right"/>
    </xf>
    <xf numFmtId="0" fontId="26" fillId="0" borderId="0" xfId="0" applyFont="1" applyAlignment="1">
      <alignment horizontal="center" vertical="center"/>
    </xf>
    <xf numFmtId="0" fontId="26" fillId="0" borderId="0" xfId="0" applyFont="1" applyAlignment="1">
      <alignment horizontal="right" vertical="center"/>
    </xf>
    <xf numFmtId="0" fontId="20" fillId="4" borderId="0" xfId="0" applyFont="1" applyFill="1" applyAlignment="1" applyProtection="1">
      <alignment horizontal="left" wrapText="1"/>
      <protection locked="0"/>
    </xf>
    <xf numFmtId="0" fontId="13" fillId="4" borderId="0" xfId="0" applyFont="1" applyFill="1" applyAlignment="1" applyProtection="1">
      <alignment horizontal="left"/>
      <protection locked="0"/>
    </xf>
    <xf numFmtId="0" fontId="39" fillId="6" borderId="0" xfId="0" applyFont="1" applyFill="1" applyAlignment="1">
      <alignment horizontal="center" textRotation="90"/>
    </xf>
    <xf numFmtId="0" fontId="13" fillId="2" borderId="1" xfId="0" applyFont="1" applyFill="1" applyBorder="1" applyAlignment="1">
      <alignment horizontal="center" vertical="center" wrapText="1"/>
    </xf>
    <xf numFmtId="0" fontId="41" fillId="5" borderId="1" xfId="4" applyFont="1" applyFill="1" applyBorder="1" applyAlignment="1">
      <alignment horizontal="center" vertical="center" wrapText="1"/>
    </xf>
    <xf numFmtId="0" fontId="3" fillId="0" borderId="1" xfId="4" applyFont="1" applyBorder="1" applyAlignment="1">
      <alignment horizontal="center" vertical="center" wrapText="1"/>
    </xf>
    <xf numFmtId="17" fontId="2" fillId="0" borderId="1" xfId="4" applyNumberFormat="1" applyBorder="1" applyAlignment="1" applyProtection="1">
      <alignment wrapText="1"/>
      <protection locked="0"/>
    </xf>
    <xf numFmtId="0" fontId="2" fillId="0" borderId="1" xfId="4" applyBorder="1" applyAlignment="1" applyProtection="1">
      <alignment wrapText="1"/>
      <protection locked="0"/>
    </xf>
    <xf numFmtId="0" fontId="24" fillId="0" borderId="1" xfId="4" applyFont="1" applyBorder="1" applyAlignment="1">
      <alignment horizontal="left" vertical="center" wrapText="1"/>
    </xf>
    <xf numFmtId="0" fontId="24" fillId="0" borderId="1" xfId="4" applyFont="1" applyBorder="1" applyAlignment="1">
      <alignment horizontal="center" vertical="center" textRotation="90" wrapText="1"/>
    </xf>
    <xf numFmtId="0" fontId="28" fillId="0" borderId="1" xfId="4" applyFont="1" applyBorder="1" applyAlignment="1">
      <alignment horizontal="center" vertical="center" wrapText="1"/>
    </xf>
    <xf numFmtId="0" fontId="24" fillId="0" borderId="1" xfId="4" applyFont="1" applyBorder="1" applyAlignment="1">
      <alignment horizontal="center" vertical="center" wrapText="1"/>
    </xf>
    <xf numFmtId="0" fontId="24" fillId="0" borderId="7" xfId="4" applyFont="1" applyBorder="1" applyAlignment="1">
      <alignment horizontal="center" vertical="center" wrapText="1"/>
    </xf>
    <xf numFmtId="0" fontId="24" fillId="0" borderId="5" xfId="4" applyFont="1" applyBorder="1" applyAlignment="1">
      <alignment horizontal="center" vertical="center" wrapText="1"/>
    </xf>
    <xf numFmtId="0" fontId="24" fillId="0" borderId="8" xfId="4" applyFont="1" applyBorder="1" applyAlignment="1">
      <alignment horizontal="center" vertical="center" wrapText="1"/>
    </xf>
    <xf numFmtId="17" fontId="27" fillId="0" borderId="1" xfId="4" applyNumberFormat="1" applyFont="1" applyBorder="1" applyAlignment="1" applyProtection="1">
      <alignment horizontal="center" wrapText="1"/>
      <protection locked="0"/>
    </xf>
    <xf numFmtId="0" fontId="27" fillId="0" borderId="1" xfId="4" applyFont="1" applyBorder="1" applyAlignment="1" applyProtection="1">
      <alignment horizontal="center" wrapText="1"/>
      <protection locked="0"/>
    </xf>
    <xf numFmtId="0" fontId="27" fillId="0" borderId="7" xfId="4" applyFont="1" applyBorder="1" applyAlignment="1">
      <alignment horizontal="center" wrapText="1"/>
    </xf>
    <xf numFmtId="0" fontId="27" fillId="0" borderId="5" xfId="4" applyFont="1" applyBorder="1" applyAlignment="1">
      <alignment horizontal="center" wrapText="1"/>
    </xf>
    <xf numFmtId="0" fontId="27" fillId="0" borderId="8" xfId="4" applyFont="1" applyBorder="1" applyAlignment="1">
      <alignment horizontal="center" wrapText="1"/>
    </xf>
    <xf numFmtId="0" fontId="20" fillId="0" borderId="1" xfId="4" applyFont="1" applyBorder="1" applyAlignment="1">
      <alignment horizontal="left" vertical="center" wrapText="1"/>
    </xf>
    <xf numFmtId="0" fontId="8" fillId="0" borderId="1" xfId="4" applyFont="1" applyBorder="1" applyAlignment="1">
      <alignment horizontal="center" vertical="center" wrapText="1"/>
    </xf>
    <xf numFmtId="0" fontId="8" fillId="4" borderId="0" xfId="0" applyFont="1" applyFill="1" applyAlignment="1">
      <alignment horizontal="left" wrapText="1"/>
    </xf>
    <xf numFmtId="0" fontId="4" fillId="0" borderId="1" xfId="4" applyFont="1" applyBorder="1" applyAlignment="1">
      <alignment horizont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26" fillId="0" borderId="0" xfId="0" applyFont="1" applyAlignment="1">
      <alignment horizontal="right" wrapText="1"/>
    </xf>
    <xf numFmtId="0" fontId="39" fillId="6" borderId="0" xfId="0" applyFont="1" applyFill="1" applyAlignment="1">
      <alignment horizontal="center" textRotation="90" wrapText="1"/>
    </xf>
    <xf numFmtId="17" fontId="2" fillId="0" borderId="1" xfId="4" applyNumberFormat="1" applyBorder="1" applyAlignment="1" applyProtection="1">
      <alignment horizontal="center" wrapText="1"/>
      <protection locked="0"/>
    </xf>
    <xf numFmtId="0" fontId="2" fillId="0" borderId="1" xfId="4" applyBorder="1" applyAlignment="1" applyProtection="1">
      <alignment horizontal="center" wrapText="1"/>
      <protection locked="0"/>
    </xf>
    <xf numFmtId="0" fontId="3" fillId="0" borderId="1" xfId="4" applyFont="1" applyBorder="1" applyAlignment="1">
      <alignment horizontal="left" vertical="center" wrapText="1"/>
    </xf>
    <xf numFmtId="0" fontId="40" fillId="5" borderId="1" xfId="4" applyFont="1" applyFill="1" applyBorder="1" applyAlignment="1">
      <alignment horizontal="center" vertical="center" wrapText="1"/>
    </xf>
    <xf numFmtId="0" fontId="2" fillId="0" borderId="5" xfId="4" applyBorder="1" applyAlignment="1">
      <alignment horizontal="center" wrapText="1"/>
    </xf>
    <xf numFmtId="0" fontId="5" fillId="0" borderId="1" xfId="0" applyFont="1" applyBorder="1" applyAlignment="1">
      <alignment horizontal="center" vertical="center" wrapText="1"/>
    </xf>
    <xf numFmtId="0" fontId="41" fillId="5" borderId="1" xfId="4" applyFont="1" applyFill="1" applyBorder="1" applyAlignment="1">
      <alignment horizontal="center" vertical="center" textRotation="90" wrapText="1"/>
    </xf>
    <xf numFmtId="0" fontId="13" fillId="4" borderId="0" xfId="0" applyFont="1" applyFill="1" applyAlignment="1" applyProtection="1">
      <alignment horizontal="center" wrapText="1"/>
      <protection locked="0"/>
    </xf>
    <xf numFmtId="0" fontId="27" fillId="0" borderId="1" xfId="0" applyFont="1" applyBorder="1" applyAlignment="1" applyProtection="1">
      <alignment horizontal="center" vertical="center"/>
      <protection locked="0"/>
    </xf>
    <xf numFmtId="0" fontId="27" fillId="0" borderId="1" xfId="0" applyFont="1" applyBorder="1" applyAlignment="1" applyProtection="1">
      <alignment horizontal="left" vertical="center"/>
      <protection locked="0"/>
    </xf>
    <xf numFmtId="0" fontId="27" fillId="0" borderId="1" xfId="0" applyFont="1" applyBorder="1" applyAlignment="1" applyProtection="1">
      <alignment horizontal="center" vertical="center" wrapText="1"/>
      <protection locked="0"/>
    </xf>
    <xf numFmtId="0" fontId="27" fillId="0" borderId="7" xfId="0" applyFont="1" applyBorder="1" applyAlignment="1">
      <alignment horizontal="left"/>
    </xf>
    <xf numFmtId="0" fontId="27" fillId="0" borderId="5" xfId="0" applyFont="1" applyBorder="1" applyAlignment="1">
      <alignment horizontal="left"/>
    </xf>
    <xf numFmtId="0" fontId="27" fillId="0" borderId="8" xfId="0" applyFont="1" applyBorder="1" applyAlignment="1">
      <alignment horizontal="left"/>
    </xf>
    <xf numFmtId="0" fontId="27" fillId="0" borderId="1" xfId="0" applyFont="1" applyBorder="1" applyAlignment="1" applyProtection="1">
      <alignment horizontal="center"/>
      <protection locked="0"/>
    </xf>
    <xf numFmtId="0" fontId="27" fillId="0" borderId="1" xfId="0" applyFont="1" applyBorder="1" applyAlignment="1" applyProtection="1">
      <alignment horizontal="left"/>
      <protection locked="0"/>
    </xf>
    <xf numFmtId="0" fontId="27" fillId="0" borderId="4" xfId="0" applyFont="1" applyBorder="1" applyAlignment="1">
      <alignment horizontal="center"/>
    </xf>
    <xf numFmtId="0" fontId="41" fillId="5" borderId="1" xfId="0" applyFont="1" applyFill="1" applyBorder="1" applyAlignment="1">
      <alignment horizontal="center" vertical="center" textRotation="90" wrapText="1"/>
    </xf>
    <xf numFmtId="0" fontId="20" fillId="0" borderId="0" xfId="0" applyFont="1" applyAlignment="1">
      <alignment horizontal="left"/>
    </xf>
    <xf numFmtId="0" fontId="41" fillId="5" borderId="1" xfId="0" applyFont="1" applyFill="1" applyBorder="1" applyAlignment="1">
      <alignment horizontal="center"/>
    </xf>
    <xf numFmtId="0" fontId="27" fillId="4" borderId="1" xfId="0" applyFont="1" applyFill="1" applyBorder="1" applyAlignment="1">
      <alignment horizontal="left"/>
    </xf>
    <xf numFmtId="0" fontId="41" fillId="5" borderId="1" xfId="0" applyFont="1" applyFill="1" applyBorder="1" applyAlignment="1">
      <alignment horizontal="center" vertical="center"/>
    </xf>
    <xf numFmtId="0" fontId="27" fillId="4" borderId="1" xfId="0" applyFont="1" applyFill="1" applyBorder="1" applyAlignment="1" applyProtection="1">
      <alignment horizontal="left"/>
      <protection locked="0"/>
    </xf>
    <xf numFmtId="0" fontId="41" fillId="5" borderId="7" xfId="0" applyFont="1" applyFill="1" applyBorder="1" applyAlignment="1">
      <alignment horizontal="center"/>
    </xf>
    <xf numFmtId="0" fontId="41" fillId="5" borderId="5" xfId="0" applyFont="1" applyFill="1" applyBorder="1" applyAlignment="1">
      <alignment horizontal="center"/>
    </xf>
    <xf numFmtId="0" fontId="41" fillId="5" borderId="8" xfId="0" applyFont="1" applyFill="1" applyBorder="1" applyAlignment="1">
      <alignment horizontal="center"/>
    </xf>
    <xf numFmtId="0" fontId="27" fillId="0" borderId="7" xfId="0" applyFont="1" applyBorder="1" applyAlignment="1" applyProtection="1">
      <alignment horizontal="left" vertical="center" wrapText="1"/>
      <protection locked="0"/>
    </xf>
    <xf numFmtId="0" fontId="27" fillId="0" borderId="5" xfId="0" applyFont="1" applyBorder="1" applyAlignment="1" applyProtection="1">
      <alignment horizontal="left" vertical="center" wrapText="1"/>
      <protection locked="0"/>
    </xf>
    <xf numFmtId="0" fontId="27" fillId="0" borderId="8" xfId="0" applyFont="1" applyBorder="1" applyAlignment="1" applyProtection="1">
      <alignment horizontal="left" vertical="center" wrapText="1"/>
      <protection locked="0"/>
    </xf>
    <xf numFmtId="0" fontId="27" fillId="0" borderId="7" xfId="0" applyFont="1" applyBorder="1" applyAlignment="1">
      <alignment horizontal="left" vertical="center"/>
    </xf>
    <xf numFmtId="0" fontId="27" fillId="0" borderId="5" xfId="0" applyFont="1" applyBorder="1" applyAlignment="1">
      <alignment horizontal="left" vertical="center"/>
    </xf>
    <xf numFmtId="0" fontId="27" fillId="0" borderId="8" xfId="0" applyFont="1" applyBorder="1" applyAlignment="1">
      <alignment horizontal="left" vertical="center"/>
    </xf>
    <xf numFmtId="0" fontId="41" fillId="5" borderId="7" xfId="0" applyFont="1" applyFill="1" applyBorder="1" applyAlignment="1">
      <alignment horizontal="left" wrapText="1"/>
    </xf>
    <xf numFmtId="0" fontId="41" fillId="5" borderId="5" xfId="0" applyFont="1" applyFill="1" applyBorder="1" applyAlignment="1">
      <alignment horizontal="left"/>
    </xf>
    <xf numFmtId="0" fontId="41" fillId="5" borderId="8" xfId="0" applyFont="1" applyFill="1" applyBorder="1" applyAlignment="1">
      <alignment horizontal="left"/>
    </xf>
    <xf numFmtId="0" fontId="20" fillId="0" borderId="7" xfId="0" applyFont="1" applyBorder="1" applyAlignment="1" applyProtection="1">
      <alignment horizontal="center"/>
      <protection locked="0"/>
    </xf>
    <xf numFmtId="0" fontId="20" fillId="0" borderId="5" xfId="0" applyFont="1" applyBorder="1" applyAlignment="1" applyProtection="1">
      <alignment horizontal="center"/>
      <protection locked="0"/>
    </xf>
    <xf numFmtId="0" fontId="20" fillId="0" borderId="8" xfId="0" applyFont="1" applyBorder="1" applyAlignment="1" applyProtection="1">
      <alignment horizontal="center"/>
      <protection locked="0"/>
    </xf>
    <xf numFmtId="14" fontId="27" fillId="0" borderId="7" xfId="0" applyNumberFormat="1" applyFont="1" applyBorder="1" applyAlignment="1" applyProtection="1">
      <alignment horizontal="center"/>
      <protection locked="0"/>
    </xf>
    <xf numFmtId="0" fontId="27" fillId="0" borderId="5" xfId="0" applyFont="1" applyBorder="1" applyAlignment="1" applyProtection="1">
      <alignment horizontal="center"/>
      <protection locked="0"/>
    </xf>
    <xf numFmtId="0" fontId="27" fillId="0" borderId="8" xfId="0" applyFont="1" applyBorder="1" applyAlignment="1" applyProtection="1">
      <alignment horizontal="center"/>
      <protection locked="0"/>
    </xf>
    <xf numFmtId="14" fontId="27" fillId="0" borderId="1" xfId="0" applyNumberFormat="1" applyFont="1" applyBorder="1" applyAlignment="1" applyProtection="1">
      <alignment horizontal="center"/>
      <protection locked="0"/>
    </xf>
    <xf numFmtId="0" fontId="27" fillId="0" borderId="7" xfId="0" applyFont="1" applyBorder="1" applyAlignment="1" applyProtection="1">
      <alignment horizontal="center"/>
      <protection locked="0"/>
    </xf>
    <xf numFmtId="0" fontId="27" fillId="0" borderId="1" xfId="0" applyFont="1" applyBorder="1" applyAlignment="1">
      <alignment horizontal="left" vertical="center"/>
    </xf>
    <xf numFmtId="0" fontId="8" fillId="0" borderId="1" xfId="0" applyFont="1" applyBorder="1" applyAlignment="1">
      <alignment horizontal="center" vertical="center"/>
    </xf>
    <xf numFmtId="0" fontId="16" fillId="0" borderId="1" xfId="0" applyFont="1" applyBorder="1" applyAlignment="1">
      <alignment horizontal="center"/>
    </xf>
    <xf numFmtId="0" fontId="20" fillId="0" borderId="1" xfId="0" applyFont="1" applyBorder="1" applyAlignment="1">
      <alignment horizontal="left"/>
    </xf>
    <xf numFmtId="0" fontId="27" fillId="4" borderId="7" xfId="0" applyFont="1" applyFill="1" applyBorder="1" applyAlignment="1">
      <alignment horizontal="left"/>
    </xf>
    <xf numFmtId="0" fontId="27" fillId="4" borderId="5" xfId="0" applyFont="1" applyFill="1" applyBorder="1" applyAlignment="1">
      <alignment horizontal="left"/>
    </xf>
    <xf numFmtId="0" fontId="27" fillId="4" borderId="8" xfId="0" applyFont="1" applyFill="1" applyBorder="1" applyAlignment="1">
      <alignment horizontal="left"/>
    </xf>
    <xf numFmtId="0" fontId="5" fillId="0" borderId="1" xfId="0" applyFont="1" applyBorder="1" applyAlignment="1">
      <alignment horizontal="center" vertical="center"/>
    </xf>
    <xf numFmtId="0" fontId="27" fillId="0" borderId="1" xfId="0" applyFont="1" applyBorder="1" applyAlignment="1">
      <alignment horizontal="left" vertical="center" wrapText="1"/>
    </xf>
    <xf numFmtId="0" fontId="44" fillId="5" borderId="7" xfId="0" applyFont="1" applyFill="1" applyBorder="1" applyAlignment="1">
      <alignment horizontal="right"/>
    </xf>
    <xf numFmtId="0" fontId="44" fillId="5" borderId="5" xfId="0" applyFont="1" applyFill="1" applyBorder="1" applyAlignment="1">
      <alignment horizontal="right"/>
    </xf>
    <xf numFmtId="0" fontId="44" fillId="5" borderId="8" xfId="0" applyFont="1" applyFill="1" applyBorder="1" applyAlignment="1">
      <alignment horizontal="right"/>
    </xf>
    <xf numFmtId="0" fontId="12" fillId="0" borderId="4" xfId="0" applyFont="1" applyBorder="1" applyAlignment="1">
      <alignment horizontal="center"/>
    </xf>
    <xf numFmtId="0" fontId="20" fillId="0" borderId="7" xfId="0" applyFont="1" applyBorder="1" applyAlignment="1">
      <alignment horizontal="left"/>
    </xf>
    <xf numFmtId="0" fontId="20" fillId="0" borderId="5" xfId="0" applyFont="1" applyBorder="1" applyAlignment="1">
      <alignment horizontal="left"/>
    </xf>
    <xf numFmtId="0" fontId="20" fillId="0" borderId="8" xfId="0" applyFont="1" applyBorder="1" applyAlignment="1">
      <alignment horizontal="left"/>
    </xf>
    <xf numFmtId="0" fontId="20" fillId="0" borderId="0" xfId="0" applyFont="1" applyAlignment="1">
      <alignment horizontal="left" vertical="center"/>
    </xf>
    <xf numFmtId="0" fontId="20" fillId="0" borderId="1" xfId="0" applyFont="1" applyBorder="1" applyAlignment="1" applyProtection="1">
      <alignment horizontal="center"/>
      <protection locked="0"/>
    </xf>
    <xf numFmtId="0" fontId="27" fillId="0" borderId="1" xfId="0" applyFont="1" applyBorder="1" applyAlignment="1">
      <alignment horizontal="center"/>
    </xf>
    <xf numFmtId="0" fontId="2" fillId="4" borderId="1" xfId="0" applyFont="1" applyFill="1" applyBorder="1" applyAlignment="1" applyProtection="1">
      <alignment horizontal="center"/>
      <protection locked="0"/>
    </xf>
    <xf numFmtId="0" fontId="41" fillId="5" borderId="7" xfId="0" applyFont="1" applyFill="1" applyBorder="1" applyAlignment="1">
      <alignment horizontal="center" vertical="center" wrapText="1"/>
    </xf>
    <xf numFmtId="0" fontId="41" fillId="5" borderId="5" xfId="0" applyFont="1" applyFill="1" applyBorder="1" applyAlignment="1">
      <alignment horizontal="center" vertical="center"/>
    </xf>
    <xf numFmtId="0" fontId="41" fillId="5" borderId="8" xfId="0" applyFont="1" applyFill="1" applyBorder="1" applyAlignment="1">
      <alignment horizontal="center" vertical="center"/>
    </xf>
    <xf numFmtId="0" fontId="27" fillId="0" borderId="7" xfId="0" applyFont="1" applyBorder="1" applyProtection="1">
      <protection locked="0"/>
    </xf>
    <xf numFmtId="0" fontId="27" fillId="0" borderId="5" xfId="0" applyFont="1" applyBorder="1" applyProtection="1">
      <protection locked="0"/>
    </xf>
    <xf numFmtId="0" fontId="27" fillId="0" borderId="8" xfId="0" applyFont="1" applyBorder="1" applyProtection="1">
      <protection locked="0"/>
    </xf>
    <xf numFmtId="0" fontId="41" fillId="5" borderId="1" xfId="0" applyFont="1" applyFill="1" applyBorder="1" applyAlignment="1">
      <alignment horizontal="left"/>
    </xf>
    <xf numFmtId="0" fontId="41" fillId="5" borderId="7" xfId="0" applyFont="1" applyFill="1" applyBorder="1" applyAlignment="1">
      <alignment horizontal="center" vertical="center"/>
    </xf>
    <xf numFmtId="14" fontId="27" fillId="0" borderId="1" xfId="0" applyNumberFormat="1" applyFont="1" applyBorder="1" applyAlignment="1" applyProtection="1">
      <alignment wrapText="1"/>
      <protection locked="0"/>
    </xf>
    <xf numFmtId="0" fontId="27" fillId="0" borderId="1" xfId="0" applyFont="1" applyBorder="1" applyAlignment="1" applyProtection="1">
      <alignment wrapText="1"/>
      <protection locked="0"/>
    </xf>
    <xf numFmtId="0" fontId="27" fillId="0" borderId="7" xfId="0" applyFont="1" applyBorder="1" applyAlignment="1" applyProtection="1">
      <alignment horizontal="left"/>
      <protection locked="0"/>
    </xf>
    <xf numFmtId="0" fontId="27" fillId="0" borderId="5" xfId="0" applyFont="1" applyBorder="1" applyAlignment="1" applyProtection="1">
      <alignment horizontal="left"/>
      <protection locked="0"/>
    </xf>
    <xf numFmtId="0" fontId="27" fillId="0" borderId="8" xfId="0" applyFont="1" applyBorder="1" applyAlignment="1" applyProtection="1">
      <alignment horizontal="left"/>
      <protection locked="0"/>
    </xf>
    <xf numFmtId="0" fontId="27" fillId="0" borderId="7" xfId="0" applyFont="1" applyBorder="1" applyAlignment="1">
      <alignment horizontal="left" vertical="center" wrapText="1"/>
    </xf>
    <xf numFmtId="0" fontId="27" fillId="0" borderId="5" xfId="0" applyFont="1" applyBorder="1" applyAlignment="1">
      <alignment horizontal="left" vertical="center" wrapText="1"/>
    </xf>
    <xf numFmtId="0" fontId="27" fillId="0" borderId="8" xfId="0" applyFont="1" applyBorder="1" applyAlignment="1">
      <alignment horizontal="left" vertical="center" wrapText="1"/>
    </xf>
    <xf numFmtId="0" fontId="20" fillId="0" borderId="9" xfId="0" applyFont="1" applyBorder="1" applyAlignment="1">
      <alignment horizontal="left" vertical="center" wrapText="1"/>
    </xf>
    <xf numFmtId="0" fontId="20" fillId="0" borderId="4" xfId="0" applyFont="1" applyBorder="1" applyAlignment="1">
      <alignment horizontal="left" vertical="center"/>
    </xf>
    <xf numFmtId="0" fontId="20" fillId="0" borderId="14" xfId="0" applyFont="1" applyBorder="1" applyAlignment="1">
      <alignment horizontal="left" vertical="center"/>
    </xf>
    <xf numFmtId="0" fontId="20" fillId="0" borderId="11" xfId="0" applyFont="1" applyBorder="1" applyAlignment="1">
      <alignment horizontal="left" vertical="center"/>
    </xf>
    <xf numFmtId="0" fontId="20" fillId="0" borderId="2" xfId="0" applyFont="1" applyBorder="1" applyAlignment="1">
      <alignment horizontal="left" vertical="center"/>
    </xf>
    <xf numFmtId="0" fontId="20" fillId="0" borderId="12" xfId="0" applyFont="1" applyBorder="1" applyAlignment="1">
      <alignment horizontal="left" vertical="center"/>
    </xf>
    <xf numFmtId="0" fontId="20" fillId="0" borderId="3" xfId="0" applyFont="1" applyBorder="1" applyAlignment="1">
      <alignment horizontal="left" vertical="center"/>
    </xf>
    <xf numFmtId="0" fontId="20" fillId="0" borderId="13"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center"/>
    </xf>
    <xf numFmtId="0" fontId="27" fillId="0" borderId="1" xfId="0" applyFont="1" applyBorder="1" applyAlignment="1" applyProtection="1">
      <alignment horizontal="left" vertical="center" wrapText="1"/>
      <protection locked="0"/>
    </xf>
    <xf numFmtId="0" fontId="20" fillId="0" borderId="7" xfId="0" applyFont="1" applyBorder="1" applyAlignment="1">
      <alignment horizontal="left" vertical="center"/>
    </xf>
    <xf numFmtId="0" fontId="20" fillId="0" borderId="5" xfId="0" applyFont="1" applyBorder="1" applyAlignment="1">
      <alignment horizontal="left" vertical="center"/>
    </xf>
    <xf numFmtId="0" fontId="20" fillId="0" borderId="8" xfId="0" applyFont="1" applyBorder="1" applyAlignment="1">
      <alignment horizontal="left" vertical="center"/>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0" fontId="46" fillId="0" borderId="1" xfId="7" applyFont="1" applyBorder="1" applyAlignment="1">
      <alignment horizontal="left" vertical="center" wrapText="1"/>
    </xf>
    <xf numFmtId="0" fontId="27" fillId="0" borderId="8" xfId="0" applyFont="1" applyBorder="1" applyAlignment="1">
      <alignment horizontal="center" wrapText="1"/>
    </xf>
    <xf numFmtId="0" fontId="41" fillId="5" borderId="1" xfId="5" applyFont="1" applyFill="1" applyBorder="1" applyAlignment="1">
      <alignment horizontal="center" vertical="center" wrapText="1"/>
    </xf>
    <xf numFmtId="0" fontId="2" fillId="0" borderId="7" xfId="5" applyBorder="1" applyAlignment="1" applyProtection="1">
      <alignment horizontal="right" vertical="center" wrapText="1"/>
      <protection locked="0"/>
    </xf>
    <xf numFmtId="0" fontId="2" fillId="0" borderId="8" xfId="5" applyBorder="1" applyAlignment="1" applyProtection="1">
      <alignment horizontal="right" vertical="center" wrapText="1"/>
      <protection locked="0"/>
    </xf>
    <xf numFmtId="0" fontId="27" fillId="0" borderId="7" xfId="0" applyFont="1" applyBorder="1" applyAlignment="1" applyProtection="1">
      <alignment horizontal="right" wrapText="1"/>
      <protection locked="0"/>
    </xf>
    <xf numFmtId="0" fontId="27" fillId="0" borderId="8" xfId="0" applyFont="1" applyBorder="1" applyAlignment="1" applyProtection="1">
      <alignment horizontal="right" wrapText="1"/>
      <protection locked="0"/>
    </xf>
    <xf numFmtId="0" fontId="20" fillId="4" borderId="0" xfId="0" applyFont="1" applyFill="1" applyAlignment="1" applyProtection="1">
      <alignment horizontal="left"/>
      <protection locked="0"/>
    </xf>
    <xf numFmtId="0" fontId="41" fillId="5" borderId="7" xfId="5" applyFont="1" applyFill="1" applyBorder="1" applyAlignment="1">
      <alignment horizontal="left" vertical="center" wrapText="1"/>
    </xf>
    <xf numFmtId="0" fontId="41" fillId="5" borderId="8" xfId="5" applyFont="1" applyFill="1" applyBorder="1" applyAlignment="1">
      <alignment horizontal="left" vertical="center" wrapText="1"/>
    </xf>
    <xf numFmtId="0" fontId="16" fillId="0" borderId="1" xfId="0" applyFont="1" applyBorder="1" applyAlignment="1">
      <alignment horizontal="center" wrapText="1"/>
    </xf>
    <xf numFmtId="0" fontId="3" fillId="0" borderId="0" xfId="5" applyFont="1" applyAlignment="1" applyProtection="1">
      <alignment horizontal="left" vertical="center" wrapText="1"/>
      <protection locked="0"/>
    </xf>
    <xf numFmtId="0" fontId="3" fillId="0" borderId="0" xfId="5" applyFont="1" applyAlignment="1">
      <alignment horizontal="center" vertical="center" wrapText="1"/>
    </xf>
    <xf numFmtId="0" fontId="8" fillId="0" borderId="1" xfId="0" applyFont="1" applyBorder="1" applyAlignment="1">
      <alignment horizontal="center" vertical="center" wrapText="1"/>
    </xf>
    <xf numFmtId="0" fontId="41" fillId="5" borderId="1" xfId="5" applyFont="1" applyFill="1" applyBorder="1" applyAlignment="1">
      <alignment horizontal="left" vertical="center" wrapText="1"/>
    </xf>
    <xf numFmtId="0" fontId="46" fillId="0" borderId="7" xfId="7" applyFont="1" applyBorder="1" applyAlignment="1" applyProtection="1">
      <alignment vertical="center" wrapText="1"/>
      <protection locked="0"/>
    </xf>
    <xf numFmtId="0" fontId="46" fillId="0" borderId="8" xfId="7" applyFont="1" applyBorder="1" applyAlignment="1" applyProtection="1">
      <alignment vertical="center" wrapText="1"/>
      <protection locked="0"/>
    </xf>
    <xf numFmtId="0" fontId="1" fillId="4" borderId="1" xfId="0" applyFont="1" applyFill="1" applyBorder="1" applyAlignment="1">
      <alignment horizontal="left" wrapText="1"/>
    </xf>
    <xf numFmtId="0" fontId="1" fillId="4" borderId="1" xfId="0" applyFont="1" applyFill="1" applyBorder="1" applyAlignment="1">
      <alignment horizontal="left"/>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29" fillId="7" borderId="1" xfId="0" applyFont="1" applyFill="1" applyBorder="1" applyAlignment="1">
      <alignment horizontal="center" vertical="center" wrapText="1"/>
    </xf>
    <xf numFmtId="0" fontId="29" fillId="4" borderId="7" xfId="0" applyFont="1" applyFill="1" applyBorder="1" applyAlignment="1">
      <alignment horizontal="center" wrapText="1"/>
    </xf>
    <xf numFmtId="0" fontId="29" fillId="4" borderId="5" xfId="0" applyFont="1" applyFill="1" applyBorder="1" applyAlignment="1">
      <alignment horizontal="center" wrapText="1"/>
    </xf>
    <xf numFmtId="0" fontId="29" fillId="4" borderId="8" xfId="0" applyFont="1" applyFill="1" applyBorder="1" applyAlignment="1">
      <alignment horizontal="center" wrapText="1"/>
    </xf>
    <xf numFmtId="0" fontId="29" fillId="4" borderId="7" xfId="0" applyFont="1" applyFill="1" applyBorder="1" applyAlignment="1" applyProtection="1">
      <alignment horizontal="center" wrapText="1"/>
      <protection locked="0"/>
    </xf>
    <xf numFmtId="0" fontId="29" fillId="4" borderId="5" xfId="0" applyFont="1" applyFill="1" applyBorder="1" applyAlignment="1" applyProtection="1">
      <alignment horizontal="center" wrapText="1"/>
      <protection locked="0"/>
    </xf>
    <xf numFmtId="0" fontId="29" fillId="4" borderId="8" xfId="0" applyFont="1" applyFill="1" applyBorder="1" applyAlignment="1" applyProtection="1">
      <alignment horizontal="center" wrapText="1"/>
      <protection locked="0"/>
    </xf>
    <xf numFmtId="0" fontId="1" fillId="4" borderId="1" xfId="0" applyFont="1" applyFill="1" applyBorder="1" applyAlignment="1" applyProtection="1">
      <alignment horizontal="left" vertical="top" wrapText="1"/>
      <protection locked="0"/>
    </xf>
    <xf numFmtId="0" fontId="29" fillId="4" borderId="1" xfId="0" applyFont="1" applyFill="1" applyBorder="1" applyAlignment="1">
      <alignment horizontal="left" vertical="top"/>
    </xf>
    <xf numFmtId="0" fontId="12" fillId="4" borderId="10" xfId="0" applyFont="1" applyFill="1" applyBorder="1" applyAlignment="1">
      <alignment horizontal="left" vertical="top" wrapText="1"/>
    </xf>
    <xf numFmtId="0" fontId="1" fillId="4" borderId="10" xfId="0" applyFont="1" applyFill="1" applyBorder="1" applyAlignment="1">
      <alignment horizontal="left" vertical="top" wrapText="1"/>
    </xf>
    <xf numFmtId="0" fontId="29" fillId="5" borderId="1" xfId="0" applyFont="1" applyFill="1" applyBorder="1" applyAlignment="1">
      <alignment horizontal="center" wrapText="1"/>
    </xf>
    <xf numFmtId="0" fontId="12" fillId="0" borderId="1" xfId="0" applyFont="1" applyBorder="1" applyAlignment="1">
      <alignment horizontal="left"/>
    </xf>
    <xf numFmtId="0" fontId="29" fillId="5" borderId="1" xfId="0" applyFont="1" applyFill="1" applyBorder="1" applyAlignment="1">
      <alignment horizontal="center" vertical="center" textRotation="90" wrapText="1"/>
    </xf>
    <xf numFmtId="0" fontId="12" fillId="0" borderId="1" xfId="0" applyFont="1" applyBorder="1" applyAlignment="1">
      <alignment horizontal="left" vertical="center"/>
    </xf>
    <xf numFmtId="0" fontId="29" fillId="7" borderId="1" xfId="0" applyFont="1" applyFill="1" applyBorder="1" applyAlignment="1">
      <alignment horizont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xf>
    <xf numFmtId="0" fontId="26" fillId="0" borderId="11" xfId="0" applyFont="1" applyBorder="1" applyAlignment="1">
      <alignment horizontal="right" vertical="center" wrapText="1"/>
    </xf>
    <xf numFmtId="0" fontId="26" fillId="0" borderId="2" xfId="0" applyFont="1" applyBorder="1" applyAlignment="1">
      <alignment horizontal="right" vertical="center" wrapText="1"/>
    </xf>
    <xf numFmtId="0" fontId="41" fillId="5" borderId="1" xfId="0" applyFont="1" applyFill="1" applyBorder="1" applyAlignment="1">
      <alignment horizontal="left" wrapText="1"/>
    </xf>
    <xf numFmtId="0" fontId="12" fillId="0" borderId="10" xfId="0" applyFont="1" applyBorder="1" applyAlignment="1">
      <alignment horizontal="center" wrapText="1"/>
    </xf>
    <xf numFmtId="0" fontId="29" fillId="5" borderId="1" xfId="0" applyFont="1" applyFill="1" applyBorder="1" applyAlignment="1">
      <alignment vertical="center" textRotation="90" wrapText="1"/>
    </xf>
    <xf numFmtId="0" fontId="29" fillId="8" borderId="1" xfId="0" applyFont="1" applyFill="1" applyBorder="1" applyAlignment="1">
      <alignment horizontal="center" wrapText="1"/>
    </xf>
    <xf numFmtId="0" fontId="31" fillId="7" borderId="1" xfId="0" applyFont="1" applyFill="1" applyBorder="1" applyAlignment="1">
      <alignment horizontal="center" wrapText="1"/>
    </xf>
    <xf numFmtId="0" fontId="1" fillId="4" borderId="1" xfId="0" applyFont="1" applyFill="1" applyBorder="1" applyAlignment="1">
      <alignment wrapText="1"/>
    </xf>
    <xf numFmtId="0" fontId="1" fillId="4" borderId="1" xfId="0" applyFont="1" applyFill="1" applyBorder="1"/>
    <xf numFmtId="0" fontId="1" fillId="4" borderId="10" xfId="0" applyFont="1" applyFill="1" applyBorder="1" applyAlignment="1">
      <alignment horizontal="left" wrapText="1"/>
    </xf>
    <xf numFmtId="0" fontId="29" fillId="8" borderId="6" xfId="0" applyFont="1" applyFill="1" applyBorder="1" applyAlignment="1">
      <alignment horizontal="center" vertical="center" wrapText="1"/>
    </xf>
    <xf numFmtId="0" fontId="1" fillId="4" borderId="1" xfId="0" applyFont="1" applyFill="1" applyBorder="1" applyAlignment="1" applyProtection="1">
      <alignment horizontal="left" vertical="justify" wrapText="1"/>
      <protection locked="0"/>
    </xf>
    <xf numFmtId="0" fontId="3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2" xfId="0" applyFont="1" applyBorder="1" applyAlignment="1">
      <alignment horizontal="center" vertical="center" wrapText="1"/>
    </xf>
    <xf numFmtId="0" fontId="8" fillId="4" borderId="1" xfId="0" applyFont="1" applyFill="1" applyBorder="1" applyAlignment="1">
      <alignment horizontal="left" wrapText="1"/>
    </xf>
    <xf numFmtId="0" fontId="8" fillId="4" borderId="1" xfId="0" applyFont="1" applyFill="1" applyBorder="1" applyAlignment="1">
      <alignment horizontal="left"/>
    </xf>
    <xf numFmtId="0" fontId="29" fillId="5" borderId="7" xfId="0" applyFont="1" applyFill="1" applyBorder="1" applyAlignment="1">
      <alignment horizontal="center" vertical="center" textRotation="90" wrapText="1"/>
    </xf>
    <xf numFmtId="0" fontId="29" fillId="5" borderId="8" xfId="0" applyFont="1" applyFill="1" applyBorder="1" applyAlignment="1">
      <alignment horizontal="center" vertical="center" textRotation="90" wrapText="1"/>
    </xf>
    <xf numFmtId="0" fontId="12" fillId="4" borderId="1" xfId="0" applyFont="1" applyFill="1" applyBorder="1" applyAlignment="1">
      <alignment horizontal="left" wrapText="1"/>
    </xf>
    <xf numFmtId="0" fontId="29" fillId="5" borderId="1" xfId="0" applyFont="1" applyFill="1" applyBorder="1" applyAlignment="1">
      <alignment horizontal="center" vertical="top" textRotation="90" wrapText="1"/>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8" fillId="0" borderId="1" xfId="0" applyFont="1" applyBorder="1" applyAlignment="1">
      <alignment horizontal="center" vertical="center"/>
    </xf>
    <xf numFmtId="0" fontId="22" fillId="0" borderId="1" xfId="0" applyFont="1" applyBorder="1" applyAlignment="1">
      <alignment horizontal="center"/>
    </xf>
    <xf numFmtId="0" fontId="42" fillId="0" borderId="1" xfId="0" applyFont="1" applyBorder="1" applyAlignment="1">
      <alignment horizontal="center" vertical="center"/>
    </xf>
    <xf numFmtId="0" fontId="0" fillId="0" borderId="1" xfId="0" applyBorder="1" applyAlignment="1">
      <alignment horizontal="left" vertical="top" wrapText="1"/>
    </xf>
    <xf numFmtId="0" fontId="56" fillId="0" borderId="5" xfId="0" applyFont="1" applyBorder="1" applyAlignment="1">
      <alignment horizontal="left" vertical="top" wrapText="1"/>
    </xf>
    <xf numFmtId="0" fontId="56" fillId="0" borderId="8" xfId="0" applyFont="1" applyBorder="1" applyAlignment="1">
      <alignment horizontal="left" vertical="top" wrapText="1"/>
    </xf>
    <xf numFmtId="0" fontId="0" fillId="0" borderId="1" xfId="0" applyBorder="1" applyAlignment="1">
      <alignment horizontal="center"/>
    </xf>
    <xf numFmtId="0" fontId="56" fillId="0" borderId="31" xfId="0" applyFont="1" applyBorder="1" applyAlignment="1">
      <alignment vertical="top" wrapText="1"/>
    </xf>
    <xf numFmtId="0" fontId="56" fillId="0" borderId="32" xfId="0" applyFont="1" applyBorder="1" applyAlignment="1">
      <alignmen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56" fillId="0" borderId="7" xfId="0" applyFont="1" applyBorder="1" applyAlignment="1">
      <alignment vertical="top" wrapText="1"/>
    </xf>
    <xf numFmtId="0" fontId="56" fillId="0" borderId="8" xfId="0" applyFont="1" applyBorder="1" applyAlignment="1">
      <alignmen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55" fillId="9" borderId="0" xfId="0" applyFont="1" applyFill="1" applyAlignment="1">
      <alignment horizontal="center" vertical="center"/>
    </xf>
    <xf numFmtId="0" fontId="0" fillId="0" borderId="9" xfId="0"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2" xfId="0" applyBorder="1" applyAlignment="1">
      <alignment horizontal="center"/>
    </xf>
    <xf numFmtId="0" fontId="0" fillId="0" borderId="12" xfId="0" applyBorder="1" applyAlignment="1">
      <alignment horizontal="center"/>
    </xf>
    <xf numFmtId="0" fontId="0" fillId="0" borderId="3" xfId="0" applyBorder="1" applyAlignment="1">
      <alignment horizontal="center"/>
    </xf>
    <xf numFmtId="0" fontId="0" fillId="0" borderId="13" xfId="0" applyBorder="1" applyAlignment="1">
      <alignment horizontal="center"/>
    </xf>
    <xf numFmtId="0" fontId="56" fillId="0" borderId="24" xfId="0" applyFont="1" applyBorder="1" applyAlignment="1">
      <alignment horizontal="left" vertical="center" wrapText="1"/>
    </xf>
    <xf numFmtId="0" fontId="56" fillId="0" borderId="25" xfId="0" applyFont="1" applyBorder="1" applyAlignment="1">
      <alignment horizontal="left" vertical="center" wrapText="1"/>
    </xf>
    <xf numFmtId="0" fontId="56" fillId="0" borderId="26" xfId="0" applyFont="1" applyBorder="1" applyAlignment="1">
      <alignment horizontal="left" vertical="center" wrapText="1"/>
    </xf>
    <xf numFmtId="0" fontId="56" fillId="0" borderId="34" xfId="0" applyFont="1" applyBorder="1" applyAlignment="1">
      <alignment vertical="top"/>
    </xf>
    <xf numFmtId="0" fontId="56" fillId="0" borderId="34" xfId="0" applyFont="1" applyBorder="1" applyAlignment="1">
      <alignment vertical="top" wrapText="1"/>
    </xf>
    <xf numFmtId="0" fontId="12" fillId="0" borderId="0" xfId="0" applyFont="1" applyAlignment="1">
      <alignment horizontal="center"/>
    </xf>
    <xf numFmtId="0" fontId="29" fillId="5" borderId="0" xfId="0" applyFont="1" applyFill="1" applyAlignment="1">
      <alignment horizontal="center"/>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 xfId="0" applyFont="1" applyBorder="1" applyAlignment="1" applyProtection="1">
      <alignment horizontal="center"/>
      <protection locked="0"/>
    </xf>
    <xf numFmtId="0" fontId="12" fillId="0" borderId="1" xfId="0" applyFont="1" applyBorder="1" applyAlignment="1" applyProtection="1">
      <alignment horizontal="left" vertical="top" wrapText="1"/>
      <protection locked="0"/>
    </xf>
    <xf numFmtId="0" fontId="55" fillId="5" borderId="0" xfId="0" applyFont="1" applyFill="1" applyAlignment="1">
      <alignment horizontal="center"/>
    </xf>
    <xf numFmtId="0" fontId="29" fillId="7" borderId="0" xfId="0" applyFont="1" applyFill="1" applyAlignment="1">
      <alignment horizontal="center" vertical="center"/>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7" xfId="0" applyFont="1" applyBorder="1" applyAlignment="1" applyProtection="1">
      <alignment horizontal="center" vertical="top" wrapText="1"/>
      <protection locked="0"/>
    </xf>
    <xf numFmtId="0" fontId="12" fillId="0" borderId="8" xfId="0" applyFont="1" applyBorder="1" applyAlignment="1" applyProtection="1">
      <alignment horizontal="center" vertical="top" wrapText="1"/>
      <protection locked="0"/>
    </xf>
    <xf numFmtId="0" fontId="56" fillId="0" borderId="30" xfId="0" applyFont="1" applyBorder="1" applyAlignment="1">
      <alignment vertical="top" wrapText="1"/>
    </xf>
    <xf numFmtId="0" fontId="56" fillId="0" borderId="26" xfId="0" applyFont="1" applyBorder="1" applyAlignment="1">
      <alignment vertical="top" wrapText="1"/>
    </xf>
    <xf numFmtId="0" fontId="12" fillId="0" borderId="9"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protection locked="0"/>
    </xf>
    <xf numFmtId="0" fontId="23" fillId="0" borderId="1" xfId="0" applyFont="1" applyBorder="1" applyAlignment="1">
      <alignment horizontal="center" vertical="center" wrapText="1"/>
    </xf>
    <xf numFmtId="0" fontId="12" fillId="0" borderId="7" xfId="0" applyFont="1" applyBorder="1" applyProtection="1">
      <protection locked="0"/>
    </xf>
    <xf numFmtId="0" fontId="12" fillId="0" borderId="5" xfId="0" applyFont="1" applyBorder="1" applyProtection="1">
      <protection locked="0"/>
    </xf>
    <xf numFmtId="0" fontId="12" fillId="0" borderId="8" xfId="0" applyFont="1" applyBorder="1" applyProtection="1">
      <protection locked="0"/>
    </xf>
    <xf numFmtId="0" fontId="56" fillId="0" borderId="35" xfId="0" applyFont="1" applyBorder="1" applyAlignment="1">
      <alignment horizontal="left" vertical="center" wrapText="1"/>
    </xf>
    <xf numFmtId="0" fontId="56" fillId="0" borderId="36" xfId="0" applyFont="1" applyBorder="1" applyAlignment="1">
      <alignment horizontal="left" vertical="center" wrapText="1"/>
    </xf>
    <xf numFmtId="0" fontId="56" fillId="0" borderId="32" xfId="0" applyFont="1" applyBorder="1" applyAlignment="1">
      <alignment horizontal="left" vertical="center" wrapText="1"/>
    </xf>
    <xf numFmtId="0" fontId="56" fillId="0" borderId="31" xfId="0" applyFont="1" applyBorder="1" applyAlignment="1">
      <alignment vertical="top"/>
    </xf>
    <xf numFmtId="0" fontId="56" fillId="0" borderId="32" xfId="0" applyFont="1" applyBorder="1" applyAlignment="1">
      <alignment vertical="top"/>
    </xf>
    <xf numFmtId="0" fontId="56" fillId="0" borderId="7" xfId="0" applyFont="1" applyBorder="1" applyAlignment="1">
      <alignment horizontal="left" vertical="center" wrapText="1"/>
    </xf>
    <xf numFmtId="0" fontId="56" fillId="0" borderId="5" xfId="0" applyFont="1" applyBorder="1" applyAlignment="1">
      <alignment horizontal="left" vertical="center" wrapText="1"/>
    </xf>
    <xf numFmtId="0" fontId="56" fillId="0" borderId="8" xfId="0" applyFont="1" applyBorder="1" applyAlignment="1">
      <alignment horizontal="left" vertical="center" wrapText="1"/>
    </xf>
    <xf numFmtId="0" fontId="56" fillId="0" borderId="7" xfId="0" applyFont="1" applyBorder="1" applyAlignment="1">
      <alignment vertical="top"/>
    </xf>
    <xf numFmtId="0" fontId="56" fillId="0" borderId="8" xfId="0" applyFont="1" applyBorder="1" applyAlignment="1">
      <alignment vertical="top"/>
    </xf>
    <xf numFmtId="0" fontId="56" fillId="0" borderId="24" xfId="0" applyFont="1" applyBorder="1" applyAlignment="1">
      <alignment horizontal="left" vertical="top" wrapText="1"/>
    </xf>
    <xf numFmtId="0" fontId="56" fillId="0" borderId="25" xfId="0" applyFont="1" applyBorder="1" applyAlignment="1">
      <alignment horizontal="left" vertical="top" wrapText="1"/>
    </xf>
    <xf numFmtId="0" fontId="56" fillId="0" borderId="33" xfId="0" applyFont="1" applyBorder="1" applyAlignment="1">
      <alignment horizontal="left" vertical="top" wrapText="1"/>
    </xf>
    <xf numFmtId="0" fontId="12" fillId="0" borderId="7"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8" xfId="0" applyFont="1" applyBorder="1" applyAlignment="1" applyProtection="1">
      <alignment horizontal="left" vertical="center" wrapText="1"/>
      <protection locked="0"/>
    </xf>
    <xf numFmtId="0" fontId="27" fillId="0" borderId="7" xfId="0" applyFont="1" applyBorder="1" applyAlignment="1" applyProtection="1">
      <alignment horizontal="center" wrapText="1"/>
      <protection locked="0"/>
    </xf>
    <xf numFmtId="0" fontId="27" fillId="0" borderId="8" xfId="0" applyFont="1" applyBorder="1" applyAlignment="1" applyProtection="1">
      <alignment horizontal="center" wrapText="1"/>
      <protection locked="0"/>
    </xf>
    <xf numFmtId="0" fontId="2" fillId="0" borderId="7" xfId="5" applyBorder="1" applyAlignment="1" applyProtection="1">
      <alignment horizontal="center" vertical="center" wrapText="1"/>
      <protection locked="0"/>
    </xf>
    <xf numFmtId="0" fontId="2" fillId="0" borderId="8" xfId="5" applyBorder="1" applyAlignment="1" applyProtection="1">
      <alignment horizontal="center" vertical="center" wrapText="1"/>
      <protection locked="0"/>
    </xf>
    <xf numFmtId="0" fontId="27" fillId="0" borderId="7" xfId="0" applyFont="1" applyBorder="1" applyAlignment="1" applyProtection="1">
      <alignment horizontal="center" vertical="center" wrapText="1"/>
      <protection locked="0"/>
    </xf>
    <xf numFmtId="0" fontId="27" fillId="0" borderId="8" xfId="0" applyFont="1" applyBorder="1" applyAlignment="1" applyProtection="1">
      <alignment horizontal="center" vertical="center" wrapText="1"/>
      <protection locked="0"/>
    </xf>
    <xf numFmtId="0" fontId="41" fillId="5" borderId="7" xfId="5" applyFont="1" applyFill="1" applyBorder="1" applyAlignment="1">
      <alignment horizontal="center" vertical="center" wrapText="1"/>
    </xf>
    <xf numFmtId="0" fontId="41" fillId="5" borderId="5" xfId="5" applyFont="1" applyFill="1" applyBorder="1" applyAlignment="1">
      <alignment horizontal="center" vertical="center" wrapText="1"/>
    </xf>
    <xf numFmtId="0" fontId="41" fillId="5" borderId="8" xfId="5" applyFont="1" applyFill="1" applyBorder="1" applyAlignment="1">
      <alignment horizontal="center" vertical="center" wrapText="1"/>
    </xf>
    <xf numFmtId="0" fontId="2" fillId="0" borderId="7" xfId="5" applyBorder="1" applyAlignment="1">
      <alignment horizontal="center" vertical="center" wrapText="1"/>
    </xf>
    <xf numFmtId="0" fontId="2" fillId="0" borderId="8" xfId="5" applyBorder="1" applyAlignment="1">
      <alignment horizontal="center" vertical="center" wrapText="1"/>
    </xf>
    <xf numFmtId="0" fontId="27" fillId="0" borderId="8" xfId="0" applyFont="1" applyBorder="1" applyAlignment="1">
      <alignment horizontal="center" vertical="center" wrapText="1"/>
    </xf>
    <xf numFmtId="0" fontId="8" fillId="0" borderId="0" xfId="0" applyFont="1" applyAlignment="1">
      <alignment horizontal="center" vertical="center" wrapText="1"/>
    </xf>
    <xf numFmtId="0" fontId="12" fillId="0" borderId="0" xfId="0" applyFont="1" applyAlignment="1" applyProtection="1">
      <alignment wrapText="1"/>
      <protection locked="0"/>
    </xf>
    <xf numFmtId="0" fontId="39" fillId="4" borderId="0" xfId="0" applyFont="1" applyFill="1" applyAlignment="1">
      <alignment horizontal="center" textRotation="90" wrapText="1"/>
    </xf>
    <xf numFmtId="0" fontId="17" fillId="0" borderId="1" xfId="0" applyFont="1" applyBorder="1" applyAlignment="1">
      <alignment vertical="top" wrapText="1"/>
    </xf>
    <xf numFmtId="0" fontId="23" fillId="0" borderId="1" xfId="0" applyFont="1" applyBorder="1" applyAlignment="1" applyProtection="1">
      <alignment horizontal="center" vertical="center" wrapText="1"/>
      <protection locked="0"/>
    </xf>
    <xf numFmtId="0" fontId="26" fillId="4" borderId="0" xfId="0" applyFont="1" applyFill="1" applyAlignment="1">
      <alignment horizontal="right" wrapText="1"/>
    </xf>
    <xf numFmtId="0" fontId="26" fillId="4" borderId="0" xfId="0" applyFont="1" applyFill="1" applyAlignment="1">
      <alignment horizontal="center" vertical="center" wrapText="1"/>
    </xf>
    <xf numFmtId="0" fontId="26" fillId="4" borderId="0" xfId="0" applyFont="1" applyFill="1" applyAlignment="1">
      <alignment horizontal="center" wrapText="1"/>
    </xf>
    <xf numFmtId="0" fontId="26" fillId="4" borderId="0" xfId="0" applyFont="1" applyFill="1" applyAlignment="1">
      <alignment horizontal="right" vertical="center" wrapText="1"/>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007B3E"/>
      <color rgb="FF00482B"/>
      <color rgb="FF79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Ficha T&#233;cnica 4'!A1"/><Relationship Id="rId13" Type="http://schemas.openxmlformats.org/officeDocument/2006/relationships/image" Target="../media/image7.png"/><Relationship Id="rId18" Type="http://schemas.openxmlformats.org/officeDocument/2006/relationships/hyperlink" Target="#'Ficha T&#233;cnica 9 '!A1"/><Relationship Id="rId3" Type="http://schemas.openxmlformats.org/officeDocument/2006/relationships/image" Target="../media/image2.png"/><Relationship Id="rId21" Type="http://schemas.openxmlformats.org/officeDocument/2006/relationships/image" Target="../media/image11.png"/><Relationship Id="rId7" Type="http://schemas.openxmlformats.org/officeDocument/2006/relationships/image" Target="../media/image4.png"/><Relationship Id="rId12" Type="http://schemas.openxmlformats.org/officeDocument/2006/relationships/hyperlink" Target="#'Ficha T&#233;cnica 6'!A1"/><Relationship Id="rId17" Type="http://schemas.openxmlformats.org/officeDocument/2006/relationships/image" Target="../media/image9.png"/><Relationship Id="rId25" Type="http://schemas.openxmlformats.org/officeDocument/2006/relationships/image" Target="../media/image13.png"/><Relationship Id="rId2" Type="http://schemas.openxmlformats.org/officeDocument/2006/relationships/hyperlink" Target="#'Ficha T&#233;cnica 2'!A1"/><Relationship Id="rId16" Type="http://schemas.openxmlformats.org/officeDocument/2006/relationships/hyperlink" Target="#'Ficha T&#233;cnica 8'!A1"/><Relationship Id="rId20" Type="http://schemas.openxmlformats.org/officeDocument/2006/relationships/hyperlink" Target="#'Ficha tecnica 10'!A1"/><Relationship Id="rId1" Type="http://schemas.openxmlformats.org/officeDocument/2006/relationships/image" Target="../media/image1.png"/><Relationship Id="rId6" Type="http://schemas.openxmlformats.org/officeDocument/2006/relationships/hyperlink" Target="#'Ficha T&#233;cnica 3'!A1"/><Relationship Id="rId11" Type="http://schemas.openxmlformats.org/officeDocument/2006/relationships/image" Target="../media/image6.png"/><Relationship Id="rId24" Type="http://schemas.openxmlformats.org/officeDocument/2006/relationships/hyperlink" Target="#'REGISTRO CAMBIOS '!&#193;rea_de_impresi&#243;n"/><Relationship Id="rId5" Type="http://schemas.openxmlformats.org/officeDocument/2006/relationships/image" Target="../media/image3.png"/><Relationship Id="rId15" Type="http://schemas.openxmlformats.org/officeDocument/2006/relationships/image" Target="../media/image8.png"/><Relationship Id="rId23" Type="http://schemas.openxmlformats.org/officeDocument/2006/relationships/image" Target="../media/image12.png"/><Relationship Id="rId10" Type="http://schemas.openxmlformats.org/officeDocument/2006/relationships/hyperlink" Target="#'Ficha T&#233;cnica 5'!A1"/><Relationship Id="rId19" Type="http://schemas.openxmlformats.org/officeDocument/2006/relationships/image" Target="../media/image10.png"/><Relationship Id="rId4" Type="http://schemas.openxmlformats.org/officeDocument/2006/relationships/hyperlink" Target="#'Ficha T&#233;cnica 1'!A1"/><Relationship Id="rId9" Type="http://schemas.openxmlformats.org/officeDocument/2006/relationships/image" Target="../media/image5.png"/><Relationship Id="rId14" Type="http://schemas.openxmlformats.org/officeDocument/2006/relationships/hyperlink" Target="#'Ficha T&#233;cnica 7'!A1"/><Relationship Id="rId22" Type="http://schemas.openxmlformats.org/officeDocument/2006/relationships/hyperlink" Target="#'Ficha tecnica 11'!A1"/></Relationships>
</file>

<file path=xl/drawings/_rels/drawing10.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2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3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3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18.png"/><Relationship Id="rId1" Type="http://schemas.openxmlformats.org/officeDocument/2006/relationships/hyperlink" Target="#'LISTADO FT '!A1"/></Relationships>
</file>

<file path=xl/drawings/_rels/drawing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14.png"/><Relationship Id="rId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17.png"/><Relationship Id="rId4" Type="http://schemas.openxmlformats.org/officeDocument/2006/relationships/image" Target="../media/image19.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hyperlink" Target="#'LISTADO FT '!A1"/><Relationship Id="rId1" Type="http://schemas.openxmlformats.org/officeDocument/2006/relationships/image" Target="../media/image2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2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2.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3.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7.emf"/><Relationship Id="rId2" Type="http://schemas.openxmlformats.org/officeDocument/2006/relationships/image" Target="../media/image26.emf"/><Relationship Id="rId1" Type="http://schemas.openxmlformats.org/officeDocument/2006/relationships/image" Target="../media/image25.emf"/><Relationship Id="rId4" Type="http://schemas.openxmlformats.org/officeDocument/2006/relationships/image" Target="../media/image28.emf"/></Relationships>
</file>

<file path=xl/drawings/drawing1.xml><?xml version="1.0" encoding="utf-8"?>
<xdr:wsDr xmlns:xdr="http://schemas.openxmlformats.org/drawingml/2006/spreadsheetDrawing" xmlns:a="http://schemas.openxmlformats.org/drawingml/2006/main">
  <xdr:twoCellAnchor editAs="oneCell">
    <xdr:from>
      <xdr:col>1</xdr:col>
      <xdr:colOff>247649</xdr:colOff>
      <xdr:row>1</xdr:row>
      <xdr:rowOff>95651</xdr:rowOff>
    </xdr:from>
    <xdr:to>
      <xdr:col>1</xdr:col>
      <xdr:colOff>851403</xdr:colOff>
      <xdr:row>4</xdr:row>
      <xdr:rowOff>123825</xdr:rowOff>
    </xdr:to>
    <xdr:pic>
      <xdr:nvPicPr>
        <xdr:cNvPr id="352361" name="Imagen 2">
          <a:extLst>
            <a:ext uri="{FF2B5EF4-FFF2-40B4-BE49-F238E27FC236}">
              <a16:creationId xmlns:a16="http://schemas.microsoft.com/office/drawing/2014/main" id="{00000000-0008-0000-0000-00006960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90524" y="181376"/>
          <a:ext cx="603754" cy="904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9</xdr:row>
      <xdr:rowOff>47625</xdr:rowOff>
    </xdr:from>
    <xdr:to>
      <xdr:col>8</xdr:col>
      <xdr:colOff>847725</xdr:colOff>
      <xdr:row>9</xdr:row>
      <xdr:rowOff>438150</xdr:rowOff>
    </xdr:to>
    <xdr:pic>
      <xdr:nvPicPr>
        <xdr:cNvPr id="352362" name="Gráfico 2" descr="Lupa">
          <a:hlinkClick xmlns:r="http://schemas.openxmlformats.org/officeDocument/2006/relationships" r:id="rId2"/>
          <a:extLst>
            <a:ext uri="{FF2B5EF4-FFF2-40B4-BE49-F238E27FC236}">
              <a16:creationId xmlns:a16="http://schemas.microsoft.com/office/drawing/2014/main" id="{00000000-0008-0000-0000-00006A60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19675"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7</xdr:row>
      <xdr:rowOff>295275</xdr:rowOff>
    </xdr:from>
    <xdr:to>
      <xdr:col>8</xdr:col>
      <xdr:colOff>895350</xdr:colOff>
      <xdr:row>9</xdr:row>
      <xdr:rowOff>28575</xdr:rowOff>
    </xdr:to>
    <xdr:pic>
      <xdr:nvPicPr>
        <xdr:cNvPr id="352363" name="Gráfico 3" descr="Engranaje único">
          <a:hlinkClick xmlns:r="http://schemas.openxmlformats.org/officeDocument/2006/relationships" r:id="rId4"/>
          <a:extLst>
            <a:ext uri="{FF2B5EF4-FFF2-40B4-BE49-F238E27FC236}">
              <a16:creationId xmlns:a16="http://schemas.microsoft.com/office/drawing/2014/main" id="{00000000-0008-0000-0000-00006B6005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43475"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10</xdr:row>
      <xdr:rowOff>38100</xdr:rowOff>
    </xdr:from>
    <xdr:to>
      <xdr:col>8</xdr:col>
      <xdr:colOff>923925</xdr:colOff>
      <xdr:row>11</xdr:row>
      <xdr:rowOff>38100</xdr:rowOff>
    </xdr:to>
    <xdr:pic>
      <xdr:nvPicPr>
        <xdr:cNvPr id="352364" name="Gráfico 4" descr="Investigación">
          <a:hlinkClick xmlns:r="http://schemas.openxmlformats.org/officeDocument/2006/relationships" r:id="rId6"/>
          <a:extLst>
            <a:ext uri="{FF2B5EF4-FFF2-40B4-BE49-F238E27FC236}">
              <a16:creationId xmlns:a16="http://schemas.microsoft.com/office/drawing/2014/main" id="{00000000-0008-0000-0000-00006C6005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29200"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11</xdr:row>
      <xdr:rowOff>38100</xdr:rowOff>
    </xdr:from>
    <xdr:to>
      <xdr:col>8</xdr:col>
      <xdr:colOff>971550</xdr:colOff>
      <xdr:row>12</xdr:row>
      <xdr:rowOff>66675</xdr:rowOff>
    </xdr:to>
    <xdr:pic>
      <xdr:nvPicPr>
        <xdr:cNvPr id="352365" name="Gráfico 5" descr="Indicador">
          <a:hlinkClick xmlns:r="http://schemas.openxmlformats.org/officeDocument/2006/relationships" r:id="rId8"/>
          <a:extLst>
            <a:ext uri="{FF2B5EF4-FFF2-40B4-BE49-F238E27FC236}">
              <a16:creationId xmlns:a16="http://schemas.microsoft.com/office/drawing/2014/main" id="{00000000-0008-0000-0000-00006D6005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48250"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38100</xdr:rowOff>
    </xdr:from>
    <xdr:to>
      <xdr:col>8</xdr:col>
      <xdr:colOff>942975</xdr:colOff>
      <xdr:row>13</xdr:row>
      <xdr:rowOff>57150</xdr:rowOff>
    </xdr:to>
    <xdr:pic>
      <xdr:nvPicPr>
        <xdr:cNvPr id="352366" name="Gráfico 6" descr="Diagrama de Venn">
          <a:hlinkClick xmlns:r="http://schemas.openxmlformats.org/officeDocument/2006/relationships" r:id="rId10"/>
          <a:extLst>
            <a:ext uri="{FF2B5EF4-FFF2-40B4-BE49-F238E27FC236}">
              <a16:creationId xmlns:a16="http://schemas.microsoft.com/office/drawing/2014/main" id="{00000000-0008-0000-0000-00006E6005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029200"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13</xdr:row>
      <xdr:rowOff>28575</xdr:rowOff>
    </xdr:from>
    <xdr:to>
      <xdr:col>8</xdr:col>
      <xdr:colOff>914400</xdr:colOff>
      <xdr:row>14</xdr:row>
      <xdr:rowOff>19050</xdr:rowOff>
    </xdr:to>
    <xdr:pic>
      <xdr:nvPicPr>
        <xdr:cNvPr id="352367" name="Gráfico 7" descr="Ir en bicicleta con personas">
          <a:hlinkClick xmlns:r="http://schemas.openxmlformats.org/officeDocument/2006/relationships" r:id="rId12"/>
          <a:extLst>
            <a:ext uri="{FF2B5EF4-FFF2-40B4-BE49-F238E27FC236}">
              <a16:creationId xmlns:a16="http://schemas.microsoft.com/office/drawing/2014/main" id="{00000000-0008-0000-0000-00006F6005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29200"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14</xdr:row>
      <xdr:rowOff>76200</xdr:rowOff>
    </xdr:from>
    <xdr:to>
      <xdr:col>8</xdr:col>
      <xdr:colOff>847725</xdr:colOff>
      <xdr:row>15</xdr:row>
      <xdr:rowOff>19050</xdr:rowOff>
    </xdr:to>
    <xdr:pic>
      <xdr:nvPicPr>
        <xdr:cNvPr id="352368" name="Gráfico 8" descr="Profesor">
          <a:hlinkClick xmlns:r="http://schemas.openxmlformats.org/officeDocument/2006/relationships" r:id="rId14"/>
          <a:extLst>
            <a:ext uri="{FF2B5EF4-FFF2-40B4-BE49-F238E27FC236}">
              <a16:creationId xmlns:a16="http://schemas.microsoft.com/office/drawing/2014/main" id="{00000000-0008-0000-0000-0000706005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10150"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15</xdr:row>
      <xdr:rowOff>57150</xdr:rowOff>
    </xdr:from>
    <xdr:to>
      <xdr:col>8</xdr:col>
      <xdr:colOff>876300</xdr:colOff>
      <xdr:row>15</xdr:row>
      <xdr:rowOff>428625</xdr:rowOff>
    </xdr:to>
    <xdr:pic>
      <xdr:nvPicPr>
        <xdr:cNvPr id="352369" name="Gráfico 9" descr="Lista RTL">
          <a:hlinkClick xmlns:r="http://schemas.openxmlformats.org/officeDocument/2006/relationships" r:id="rId16"/>
          <a:extLst>
            <a:ext uri="{FF2B5EF4-FFF2-40B4-BE49-F238E27FC236}">
              <a16:creationId xmlns:a16="http://schemas.microsoft.com/office/drawing/2014/main" id="{00000000-0008-0000-0000-0000716005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67300"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15</xdr:row>
      <xdr:rowOff>447675</xdr:rowOff>
    </xdr:from>
    <xdr:to>
      <xdr:col>8</xdr:col>
      <xdr:colOff>942975</xdr:colOff>
      <xdr:row>17</xdr:row>
      <xdr:rowOff>0</xdr:rowOff>
    </xdr:to>
    <xdr:pic>
      <xdr:nvPicPr>
        <xdr:cNvPr id="352370" name="Gráfico 10" descr="Documento">
          <a:hlinkClick xmlns:r="http://schemas.openxmlformats.org/officeDocument/2006/relationships" r:id="rId18"/>
          <a:extLst>
            <a:ext uri="{FF2B5EF4-FFF2-40B4-BE49-F238E27FC236}">
              <a16:creationId xmlns:a16="http://schemas.microsoft.com/office/drawing/2014/main" id="{00000000-0008-0000-0000-0000726005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38725"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17</xdr:row>
      <xdr:rowOff>19050</xdr:rowOff>
    </xdr:from>
    <xdr:to>
      <xdr:col>8</xdr:col>
      <xdr:colOff>885825</xdr:colOff>
      <xdr:row>17</xdr:row>
      <xdr:rowOff>438150</xdr:rowOff>
    </xdr:to>
    <xdr:pic>
      <xdr:nvPicPr>
        <xdr:cNvPr id="352371" name="Gráfico 11" descr="Grupo de personas">
          <a:hlinkClick xmlns:r="http://schemas.openxmlformats.org/officeDocument/2006/relationships" r:id="rId20"/>
          <a:extLst>
            <a:ext uri="{FF2B5EF4-FFF2-40B4-BE49-F238E27FC236}">
              <a16:creationId xmlns:a16="http://schemas.microsoft.com/office/drawing/2014/main" id="{00000000-0008-0000-0000-0000736005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29200"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17</xdr:row>
      <xdr:rowOff>428625</xdr:rowOff>
    </xdr:from>
    <xdr:to>
      <xdr:col>8</xdr:col>
      <xdr:colOff>914400</xdr:colOff>
      <xdr:row>19</xdr:row>
      <xdr:rowOff>9525</xdr:rowOff>
    </xdr:to>
    <xdr:pic>
      <xdr:nvPicPr>
        <xdr:cNvPr id="352372" name="Gráfico 12" descr="Letrero">
          <a:hlinkClick xmlns:r="http://schemas.openxmlformats.org/officeDocument/2006/relationships" r:id="rId22"/>
          <a:extLst>
            <a:ext uri="{FF2B5EF4-FFF2-40B4-BE49-F238E27FC236}">
              <a16:creationId xmlns:a16="http://schemas.microsoft.com/office/drawing/2014/main" id="{00000000-0008-0000-0000-0000746005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981575"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19</xdr:row>
      <xdr:rowOff>19050</xdr:rowOff>
    </xdr:from>
    <xdr:to>
      <xdr:col>8</xdr:col>
      <xdr:colOff>914400</xdr:colOff>
      <xdr:row>20</xdr:row>
      <xdr:rowOff>38100</xdr:rowOff>
    </xdr:to>
    <xdr:pic>
      <xdr:nvPicPr>
        <xdr:cNvPr id="352373" name="Gráfico 13" descr="Cabeza con engranajes">
          <a:hlinkClick xmlns:r="http://schemas.openxmlformats.org/officeDocument/2006/relationships" r:id="rId24"/>
          <a:extLst>
            <a:ext uri="{FF2B5EF4-FFF2-40B4-BE49-F238E27FC236}">
              <a16:creationId xmlns:a16="http://schemas.microsoft.com/office/drawing/2014/main" id="{00000000-0008-0000-0000-0000756005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000625" y="67056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528" name="Imagen 1">
          <a:extLst>
            <a:ext uri="{FF2B5EF4-FFF2-40B4-BE49-F238E27FC236}">
              <a16:creationId xmlns:a16="http://schemas.microsoft.com/office/drawing/2014/main" id="{00000000-0008-0000-0900-0000D82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547687</xdr:colOff>
      <xdr:row>1</xdr:row>
      <xdr:rowOff>89818</xdr:rowOff>
    </xdr:from>
    <xdr:to>
      <xdr:col>3</xdr:col>
      <xdr:colOff>313980</xdr:colOff>
      <xdr:row>4</xdr:row>
      <xdr:rowOff>83344</xdr:rowOff>
    </xdr:to>
    <xdr:pic>
      <xdr:nvPicPr>
        <xdr:cNvPr id="333893" name="Imagen 14">
          <a:extLst>
            <a:ext uri="{FF2B5EF4-FFF2-40B4-BE49-F238E27FC236}">
              <a16:creationId xmlns:a16="http://schemas.microsoft.com/office/drawing/2014/main" id="{00000000-0008-0000-0A00-0000451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64468" y="268412"/>
          <a:ext cx="623543" cy="93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257175</xdr:rowOff>
    </xdr:to>
    <xdr:pic>
      <xdr:nvPicPr>
        <xdr:cNvPr id="333894" name="Gráfico 14" descr="Compartir">
          <a:hlinkClick xmlns:r="http://schemas.openxmlformats.org/officeDocument/2006/relationships" r:id="rId2"/>
          <a:extLst>
            <a:ext uri="{FF2B5EF4-FFF2-40B4-BE49-F238E27FC236}">
              <a16:creationId xmlns:a16="http://schemas.microsoft.com/office/drawing/2014/main" id="{00000000-0008-0000-0A00-0000461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10</xdr:row>
          <xdr:rowOff>38100</xdr:rowOff>
        </xdr:from>
        <xdr:to>
          <xdr:col>6</xdr:col>
          <xdr:colOff>466725</xdr:colOff>
          <xdr:row>19</xdr:row>
          <xdr:rowOff>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21</xdr:row>
          <xdr:rowOff>323850</xdr:rowOff>
        </xdr:from>
        <xdr:to>
          <xdr:col>5</xdr:col>
          <xdr:colOff>676275</xdr:colOff>
          <xdr:row>30</xdr:row>
          <xdr:rowOff>247650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36</xdr:row>
          <xdr:rowOff>85725</xdr:rowOff>
        </xdr:from>
        <xdr:to>
          <xdr:col>5</xdr:col>
          <xdr:colOff>666750</xdr:colOff>
          <xdr:row>45</xdr:row>
          <xdr:rowOff>276225</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49</xdr:row>
          <xdr:rowOff>57150</xdr:rowOff>
        </xdr:from>
        <xdr:to>
          <xdr:col>5</xdr:col>
          <xdr:colOff>647700</xdr:colOff>
          <xdr:row>55</xdr:row>
          <xdr:rowOff>38100</xdr:rowOff>
        </xdr:to>
        <xdr:sp macro="" textlink="">
          <xdr:nvSpPr>
            <xdr:cNvPr id="11270" name="Object 6" hidden="1">
              <a:extLst>
                <a:ext uri="{63B3BB69-23CF-44E3-9099-C40C66FF867C}">
                  <a14:compatExt spid="_x0000_s11270"/>
                </a:ext>
                <a:ext uri="{FF2B5EF4-FFF2-40B4-BE49-F238E27FC236}">
                  <a16:creationId xmlns:a16="http://schemas.microsoft.com/office/drawing/2014/main" id="{00000000-0008-0000-0A00-000006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60</xdr:row>
          <xdr:rowOff>257175</xdr:rowOff>
        </xdr:from>
        <xdr:to>
          <xdr:col>5</xdr:col>
          <xdr:colOff>628650</xdr:colOff>
          <xdr:row>67</xdr:row>
          <xdr:rowOff>0</xdr:rowOff>
        </xdr:to>
        <xdr:sp macro="" textlink="">
          <xdr:nvSpPr>
            <xdr:cNvPr id="11271" name="Object 7" hidden="1">
              <a:extLst>
                <a:ext uri="{63B3BB69-23CF-44E3-9099-C40C66FF867C}">
                  <a14:compatExt spid="_x0000_s11271"/>
                </a:ext>
                <a:ext uri="{FF2B5EF4-FFF2-40B4-BE49-F238E27FC236}">
                  <a16:creationId xmlns:a16="http://schemas.microsoft.com/office/drawing/2014/main" id="{00000000-0008-0000-0A00-000007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2</xdr:col>
      <xdr:colOff>262467</xdr:colOff>
      <xdr:row>1</xdr:row>
      <xdr:rowOff>74248</xdr:rowOff>
    </xdr:from>
    <xdr:to>
      <xdr:col>2</xdr:col>
      <xdr:colOff>846667</xdr:colOff>
      <xdr:row>4</xdr:row>
      <xdr:rowOff>166262</xdr:rowOff>
    </xdr:to>
    <xdr:pic>
      <xdr:nvPicPr>
        <xdr:cNvPr id="190779" name="Imagen 2">
          <a:extLst>
            <a:ext uri="{FF2B5EF4-FFF2-40B4-BE49-F238E27FC236}">
              <a16:creationId xmlns:a16="http://schemas.microsoft.com/office/drawing/2014/main" id="{00000000-0008-0000-0B00-00003BE9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217" y="158915"/>
          <a:ext cx="584200" cy="875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3</xdr:row>
      <xdr:rowOff>47625</xdr:rowOff>
    </xdr:to>
    <xdr:pic>
      <xdr:nvPicPr>
        <xdr:cNvPr id="190780" name="Gráfico 14" descr="Compartir">
          <a:hlinkClick xmlns:r="http://schemas.openxmlformats.org/officeDocument/2006/relationships" r:id="rId2"/>
          <a:extLst>
            <a:ext uri="{FF2B5EF4-FFF2-40B4-BE49-F238E27FC236}">
              <a16:creationId xmlns:a16="http://schemas.microsoft.com/office/drawing/2014/main" id="{00000000-0008-0000-0B00-00003CE9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238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38100</xdr:colOff>
      <xdr:row>7</xdr:row>
      <xdr:rowOff>171450</xdr:rowOff>
    </xdr:from>
    <xdr:to>
      <xdr:col>11</xdr:col>
      <xdr:colOff>638175</xdr:colOff>
      <xdr:row>45</xdr:row>
      <xdr:rowOff>0</xdr:rowOff>
    </xdr:to>
    <xdr:sp macro="" textlink="">
      <xdr:nvSpPr>
        <xdr:cNvPr id="350281" name="AutoShape 671">
          <a:extLst>
            <a:ext uri="{FF2B5EF4-FFF2-40B4-BE49-F238E27FC236}">
              <a16:creationId xmlns:a16="http://schemas.microsoft.com/office/drawing/2014/main" id="{00000000-0008-0000-0C00-000049580500}"/>
            </a:ext>
          </a:extLst>
        </xdr:cNvPr>
        <xdr:cNvSpPr>
          <a:spLocks noChangeAspect="1" noChangeArrowheads="1"/>
        </xdr:cNvSpPr>
      </xdr:nvSpPr>
      <xdr:spPr bwMode="auto">
        <a:xfrm>
          <a:off x="800100" y="1790700"/>
          <a:ext cx="8877300" cy="660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7</xdr:row>
      <xdr:rowOff>190496</xdr:rowOff>
    </xdr:from>
    <xdr:to>
      <xdr:col>12</xdr:col>
      <xdr:colOff>0</xdr:colOff>
      <xdr:row>48</xdr:row>
      <xdr:rowOff>66671</xdr:rowOff>
    </xdr:to>
    <xdr:sp macro="" textlink="">
      <xdr:nvSpPr>
        <xdr:cNvPr id="7" name="13 Rectángulo">
          <a:extLst>
            <a:ext uri="{FF2B5EF4-FFF2-40B4-BE49-F238E27FC236}">
              <a16:creationId xmlns:a16="http://schemas.microsoft.com/office/drawing/2014/main" id="{00000000-0008-0000-0C00-000007000000}"/>
            </a:ext>
          </a:extLst>
        </xdr:cNvPr>
        <xdr:cNvSpPr/>
      </xdr:nvSpPr>
      <xdr:spPr>
        <a:xfrm>
          <a:off x="0" y="1304921"/>
          <a:ext cx="8667750" cy="6543675"/>
        </a:xfrm>
        <a:prstGeom prst="rect">
          <a:avLst/>
        </a:prstGeom>
        <a:noFill/>
        <a:ln w="9525">
          <a:solidFill>
            <a:srgbClr val="9966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3</xdr:col>
      <xdr:colOff>295275</xdr:colOff>
      <xdr:row>1</xdr:row>
      <xdr:rowOff>50416</xdr:rowOff>
    </xdr:from>
    <xdr:to>
      <xdr:col>3</xdr:col>
      <xdr:colOff>964406</xdr:colOff>
      <xdr:row>4</xdr:row>
      <xdr:rowOff>231299</xdr:rowOff>
    </xdr:to>
    <xdr:pic>
      <xdr:nvPicPr>
        <xdr:cNvPr id="350283" name="Imagen 8">
          <a:extLst>
            <a:ext uri="{FF2B5EF4-FFF2-40B4-BE49-F238E27FC236}">
              <a16:creationId xmlns:a16="http://schemas.microsoft.com/office/drawing/2014/main" id="{00000000-0008-0000-0C00-00004B5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19275" y="229010"/>
          <a:ext cx="669131" cy="1002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316706</xdr:rowOff>
    </xdr:to>
    <xdr:pic>
      <xdr:nvPicPr>
        <xdr:cNvPr id="350284" name="Gráfico 14" descr="Compartir">
          <a:hlinkClick xmlns:r="http://schemas.openxmlformats.org/officeDocument/2006/relationships" r:id="rId2"/>
          <a:extLst>
            <a:ext uri="{FF2B5EF4-FFF2-40B4-BE49-F238E27FC236}">
              <a16:creationId xmlns:a16="http://schemas.microsoft.com/office/drawing/2014/main" id="{00000000-0008-0000-0C00-00004C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0</xdr:col>
      <xdr:colOff>504825</xdr:colOff>
      <xdr:row>2</xdr:row>
      <xdr:rowOff>254794</xdr:rowOff>
    </xdr:to>
    <xdr:pic>
      <xdr:nvPicPr>
        <xdr:cNvPr id="354309" name="Gráfico 1" descr="Compartir">
          <a:hlinkClick xmlns:r="http://schemas.openxmlformats.org/officeDocument/2006/relationships" r:id="rId1"/>
          <a:extLst>
            <a:ext uri="{FF2B5EF4-FFF2-40B4-BE49-F238E27FC236}">
              <a16:creationId xmlns:a16="http://schemas.microsoft.com/office/drawing/2014/main" id="{00000000-0008-0000-0D00-00000568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138905</xdr:colOff>
      <xdr:row>1</xdr:row>
      <xdr:rowOff>82279</xdr:rowOff>
    </xdr:from>
    <xdr:to>
      <xdr:col>2</xdr:col>
      <xdr:colOff>750092</xdr:colOff>
      <xdr:row>4</xdr:row>
      <xdr:rowOff>200168</xdr:rowOff>
    </xdr:to>
    <xdr:pic>
      <xdr:nvPicPr>
        <xdr:cNvPr id="3" name="Imagen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67593" y="260873"/>
          <a:ext cx="611187" cy="915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485775</xdr:colOff>
      <xdr:row>1</xdr:row>
      <xdr:rowOff>64650</xdr:rowOff>
    </xdr:from>
    <xdr:to>
      <xdr:col>3</xdr:col>
      <xdr:colOff>466725</xdr:colOff>
      <xdr:row>4</xdr:row>
      <xdr:rowOff>153913</xdr:rowOff>
    </xdr:to>
    <xdr:pic>
      <xdr:nvPicPr>
        <xdr:cNvPr id="80779" name="Imagen 2">
          <a:extLst>
            <a:ext uri="{FF2B5EF4-FFF2-40B4-BE49-F238E27FC236}">
              <a16:creationId xmlns:a16="http://schemas.microsoft.com/office/drawing/2014/main" id="{00000000-0008-0000-0100-00008B3B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7300" y="150375"/>
          <a:ext cx="638175" cy="956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504825</xdr:colOff>
      <xdr:row>2</xdr:row>
      <xdr:rowOff>238125</xdr:rowOff>
    </xdr:to>
    <xdr:pic>
      <xdr:nvPicPr>
        <xdr:cNvPr id="80781" name="Gráfico 15" descr="Compartir">
          <a:hlinkClick xmlns:r="http://schemas.openxmlformats.org/officeDocument/2006/relationships" r:id="rId2"/>
          <a:extLst>
            <a:ext uri="{FF2B5EF4-FFF2-40B4-BE49-F238E27FC236}">
              <a16:creationId xmlns:a16="http://schemas.microsoft.com/office/drawing/2014/main" id="{00000000-0008-0000-0100-00008D3B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57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457199</xdr:colOff>
      <xdr:row>88</xdr:row>
      <xdr:rowOff>200025</xdr:rowOff>
    </xdr:from>
    <xdr:to>
      <xdr:col>12</xdr:col>
      <xdr:colOff>466724</xdr:colOff>
      <xdr:row>96</xdr:row>
      <xdr:rowOff>1220388</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stretch>
          <a:fillRect/>
        </a:stretch>
      </xdr:blipFill>
      <xdr:spPr>
        <a:xfrm>
          <a:off x="1228724" y="14373225"/>
          <a:ext cx="6276975" cy="30015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639196</xdr:colOff>
      <xdr:row>15</xdr:row>
      <xdr:rowOff>1066800</xdr:rowOff>
    </xdr:from>
    <xdr:to>
      <xdr:col>7</xdr:col>
      <xdr:colOff>1048771</xdr:colOff>
      <xdr:row>15</xdr:row>
      <xdr:rowOff>1352550</xdr:rowOff>
    </xdr:to>
    <xdr:sp macro="" textlink="">
      <xdr:nvSpPr>
        <xdr:cNvPr id="345576" name="AutoShape 58">
          <a:extLst>
            <a:ext uri="{FF2B5EF4-FFF2-40B4-BE49-F238E27FC236}">
              <a16:creationId xmlns:a16="http://schemas.microsoft.com/office/drawing/2014/main" id="{00000000-0008-0000-0200-0000E8450500}"/>
            </a:ext>
          </a:extLst>
        </xdr:cNvPr>
        <xdr:cNvSpPr>
          <a:spLocks noChangeArrowheads="1"/>
        </xdr:cNvSpPr>
      </xdr:nvSpPr>
      <xdr:spPr bwMode="auto">
        <a:xfrm>
          <a:off x="6864464" y="8219054"/>
          <a:ext cx="409575" cy="285750"/>
        </a:xfrm>
        <a:prstGeom prst="diamond">
          <a:avLst/>
        </a:prstGeom>
        <a:solidFill>
          <a:srgbClr val="FFFF00"/>
        </a:solidFill>
        <a:ln w="9525">
          <a:solidFill>
            <a:srgbClr val="000000"/>
          </a:solidFill>
          <a:miter lim="800000"/>
          <a:headEnd/>
          <a:tailEnd/>
        </a:ln>
      </xdr:spPr>
    </xdr:sp>
    <xdr:clientData/>
  </xdr:twoCellAnchor>
  <xdr:twoCellAnchor editAs="oneCell">
    <xdr:from>
      <xdr:col>2</xdr:col>
      <xdr:colOff>418078</xdr:colOff>
      <xdr:row>1</xdr:row>
      <xdr:rowOff>77871</xdr:rowOff>
    </xdr:from>
    <xdr:to>
      <xdr:col>2</xdr:col>
      <xdr:colOff>969507</xdr:colOff>
      <xdr:row>4</xdr:row>
      <xdr:rowOff>155564</xdr:rowOff>
    </xdr:to>
    <xdr:pic>
      <xdr:nvPicPr>
        <xdr:cNvPr id="345577" name="Imagen 6">
          <a:extLst>
            <a:ext uri="{FF2B5EF4-FFF2-40B4-BE49-F238E27FC236}">
              <a16:creationId xmlns:a16="http://schemas.microsoft.com/office/drawing/2014/main" id="{00000000-0008-0000-0200-0000E94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3949" y="239456"/>
          <a:ext cx="551429" cy="82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3</xdr:row>
      <xdr:rowOff>41501</xdr:rowOff>
    </xdr:to>
    <xdr:pic>
      <xdr:nvPicPr>
        <xdr:cNvPr id="345588" name="Gráfico 14" descr="Compartir">
          <a:hlinkClick xmlns:r="http://schemas.openxmlformats.org/officeDocument/2006/relationships" r:id="rId2"/>
          <a:extLst>
            <a:ext uri="{FF2B5EF4-FFF2-40B4-BE49-F238E27FC236}">
              <a16:creationId xmlns:a16="http://schemas.microsoft.com/office/drawing/2014/main" id="{00000000-0008-0000-0200-0000F445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581025</xdr:colOff>
      <xdr:row>13</xdr:row>
      <xdr:rowOff>704850</xdr:rowOff>
    </xdr:from>
    <xdr:to>
      <xdr:col>7</xdr:col>
      <xdr:colOff>990600</xdr:colOff>
      <xdr:row>13</xdr:row>
      <xdr:rowOff>1019175</xdr:rowOff>
    </xdr:to>
    <xdr:sp macro="" textlink="">
      <xdr:nvSpPr>
        <xdr:cNvPr id="5" name="AutoShape 8">
          <a:extLst>
            <a:ext uri="{FF2B5EF4-FFF2-40B4-BE49-F238E27FC236}">
              <a16:creationId xmlns:a16="http://schemas.microsoft.com/office/drawing/2014/main" id="{00000000-0008-0000-0200-000005000000}"/>
            </a:ext>
          </a:extLst>
        </xdr:cNvPr>
        <xdr:cNvSpPr>
          <a:spLocks noChangeArrowheads="1"/>
        </xdr:cNvSpPr>
      </xdr:nvSpPr>
      <xdr:spPr bwMode="auto">
        <a:xfrm>
          <a:off x="6048375" y="4743450"/>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609600</xdr:colOff>
      <xdr:row>14</xdr:row>
      <xdr:rowOff>285750</xdr:rowOff>
    </xdr:from>
    <xdr:to>
      <xdr:col>7</xdr:col>
      <xdr:colOff>1019175</xdr:colOff>
      <xdr:row>14</xdr:row>
      <xdr:rowOff>552450</xdr:rowOff>
    </xdr:to>
    <xdr:sp macro="" textlink="">
      <xdr:nvSpPr>
        <xdr:cNvPr id="6" name="AutoShape 8">
          <a:extLst>
            <a:ext uri="{FF2B5EF4-FFF2-40B4-BE49-F238E27FC236}">
              <a16:creationId xmlns:a16="http://schemas.microsoft.com/office/drawing/2014/main" id="{00000000-0008-0000-0200-000006000000}"/>
            </a:ext>
          </a:extLst>
        </xdr:cNvPr>
        <xdr:cNvSpPr>
          <a:spLocks noChangeArrowheads="1"/>
        </xdr:cNvSpPr>
      </xdr:nvSpPr>
      <xdr:spPr bwMode="auto">
        <a:xfrm>
          <a:off x="6076950" y="6248400"/>
          <a:ext cx="409575" cy="266700"/>
        </a:xfrm>
        <a:prstGeom prst="diamond">
          <a:avLst/>
        </a:prstGeom>
        <a:solidFill>
          <a:srgbClr val="FFFF00"/>
        </a:solidFill>
        <a:ln w="9525">
          <a:solidFill>
            <a:srgbClr val="000000"/>
          </a:solidFill>
          <a:miter lim="800000"/>
          <a:headEnd/>
          <a:tailEnd/>
        </a:ln>
      </xdr:spPr>
    </xdr:sp>
    <xdr:clientData/>
  </xdr:twoCellAnchor>
  <xdr:twoCellAnchor>
    <xdr:from>
      <xdr:col>7</xdr:col>
      <xdr:colOff>619125</xdr:colOff>
      <xdr:row>16</xdr:row>
      <xdr:rowOff>190500</xdr:rowOff>
    </xdr:from>
    <xdr:to>
      <xdr:col>7</xdr:col>
      <xdr:colOff>1028700</xdr:colOff>
      <xdr:row>16</xdr:row>
      <xdr:rowOff>504825</xdr:rowOff>
    </xdr:to>
    <xdr:sp macro="" textlink="">
      <xdr:nvSpPr>
        <xdr:cNvPr id="7" name="AutoShape 8">
          <a:extLst>
            <a:ext uri="{FF2B5EF4-FFF2-40B4-BE49-F238E27FC236}">
              <a16:creationId xmlns:a16="http://schemas.microsoft.com/office/drawing/2014/main" id="{00000000-0008-0000-0200-000007000000}"/>
            </a:ext>
          </a:extLst>
        </xdr:cNvPr>
        <xdr:cNvSpPr>
          <a:spLocks noChangeArrowheads="1"/>
        </xdr:cNvSpPr>
      </xdr:nvSpPr>
      <xdr:spPr bwMode="auto">
        <a:xfrm>
          <a:off x="6086475" y="9915525"/>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580004</xdr:colOff>
      <xdr:row>12</xdr:row>
      <xdr:rowOff>630011</xdr:rowOff>
    </xdr:from>
    <xdr:to>
      <xdr:col>7</xdr:col>
      <xdr:colOff>989579</xdr:colOff>
      <xdr:row>12</xdr:row>
      <xdr:rowOff>915761</xdr:rowOff>
    </xdr:to>
    <xdr:sp macro="" textlink="">
      <xdr:nvSpPr>
        <xdr:cNvPr id="10" name="AutoShape 58">
          <a:extLst>
            <a:ext uri="{FF2B5EF4-FFF2-40B4-BE49-F238E27FC236}">
              <a16:creationId xmlns:a16="http://schemas.microsoft.com/office/drawing/2014/main" id="{00000000-0008-0000-0200-00000A000000}"/>
            </a:ext>
          </a:extLst>
        </xdr:cNvPr>
        <xdr:cNvSpPr>
          <a:spLocks noChangeArrowheads="1"/>
        </xdr:cNvSpPr>
      </xdr:nvSpPr>
      <xdr:spPr bwMode="auto">
        <a:xfrm>
          <a:off x="6184446" y="3096306"/>
          <a:ext cx="409575" cy="285750"/>
        </a:xfrm>
        <a:prstGeom prst="diamond">
          <a:avLst/>
        </a:prstGeom>
        <a:solidFill>
          <a:srgbClr val="FFFF00"/>
        </a:solidFill>
        <a:ln w="9525">
          <a:solidFill>
            <a:srgbClr val="000000"/>
          </a:solidFill>
          <a:miter lim="800000"/>
          <a:headEnd/>
          <a:tailEnd/>
        </a:ln>
      </xdr:spPr>
    </xdr:sp>
    <xdr:clientData/>
  </xdr:twoCellAnchor>
  <xdr:twoCellAnchor>
    <xdr:from>
      <xdr:col>7</xdr:col>
      <xdr:colOff>571500</xdr:colOff>
      <xdr:row>18</xdr:row>
      <xdr:rowOff>238805</xdr:rowOff>
    </xdr:from>
    <xdr:to>
      <xdr:col>7</xdr:col>
      <xdr:colOff>981075</xdr:colOff>
      <xdr:row>18</xdr:row>
      <xdr:rowOff>524555</xdr:rowOff>
    </xdr:to>
    <xdr:sp macro="" textlink="">
      <xdr:nvSpPr>
        <xdr:cNvPr id="11" name="AutoShape 58">
          <a:extLst>
            <a:ext uri="{FF2B5EF4-FFF2-40B4-BE49-F238E27FC236}">
              <a16:creationId xmlns:a16="http://schemas.microsoft.com/office/drawing/2014/main" id="{00000000-0008-0000-0200-00000B000000}"/>
            </a:ext>
          </a:extLst>
        </xdr:cNvPr>
        <xdr:cNvSpPr>
          <a:spLocks noChangeArrowheads="1"/>
        </xdr:cNvSpPr>
      </xdr:nvSpPr>
      <xdr:spPr bwMode="auto">
        <a:xfrm>
          <a:off x="6796768" y="10138001"/>
          <a:ext cx="409575" cy="285750"/>
        </a:xfrm>
        <a:prstGeom prst="diamond">
          <a:avLst/>
        </a:prstGeom>
        <a:solidFill>
          <a:srgbClr val="00B050"/>
        </a:solidFill>
        <a:ln w="9525">
          <a:solidFill>
            <a:srgbClr val="000000"/>
          </a:solidFill>
          <a:miter lim="800000"/>
          <a:headEnd/>
          <a:tailEnd/>
        </a:ln>
      </xdr:spPr>
    </xdr:sp>
    <xdr:clientData/>
  </xdr:twoCellAnchor>
  <xdr:twoCellAnchor>
    <xdr:from>
      <xdr:col>7</xdr:col>
      <xdr:colOff>266700</xdr:colOff>
      <xdr:row>19</xdr:row>
      <xdr:rowOff>0</xdr:rowOff>
    </xdr:from>
    <xdr:to>
      <xdr:col>7</xdr:col>
      <xdr:colOff>676275</xdr:colOff>
      <xdr:row>19</xdr:row>
      <xdr:rowOff>0</xdr:rowOff>
    </xdr:to>
    <xdr:sp macro="" textlink="">
      <xdr:nvSpPr>
        <xdr:cNvPr id="14" name="AutoShape 58">
          <a:extLst>
            <a:ext uri="{FF2B5EF4-FFF2-40B4-BE49-F238E27FC236}">
              <a16:creationId xmlns:a16="http://schemas.microsoft.com/office/drawing/2014/main" id="{00000000-0008-0000-0200-00000E000000}"/>
            </a:ext>
          </a:extLst>
        </xdr:cNvPr>
        <xdr:cNvSpPr>
          <a:spLocks noChangeArrowheads="1"/>
        </xdr:cNvSpPr>
      </xdr:nvSpPr>
      <xdr:spPr bwMode="auto">
        <a:xfrm>
          <a:off x="5734050" y="11725275"/>
          <a:ext cx="409575" cy="0"/>
        </a:xfrm>
        <a:prstGeom prst="diamond">
          <a:avLst/>
        </a:prstGeom>
        <a:solidFill>
          <a:srgbClr val="00B050"/>
        </a:solidFill>
        <a:ln w="9525">
          <a:solidFill>
            <a:srgbClr val="000000"/>
          </a:solidFill>
          <a:miter lim="800000"/>
          <a:headEnd/>
          <a:tailEnd/>
        </a:ln>
      </xdr:spPr>
    </xdr:sp>
    <xdr:clientData/>
  </xdr:twoCellAnchor>
  <xdr:twoCellAnchor>
    <xdr:from>
      <xdr:col>7</xdr:col>
      <xdr:colOff>578304</xdr:colOff>
      <xdr:row>19</xdr:row>
      <xdr:rowOff>0</xdr:rowOff>
    </xdr:from>
    <xdr:to>
      <xdr:col>7</xdr:col>
      <xdr:colOff>987879</xdr:colOff>
      <xdr:row>19</xdr:row>
      <xdr:rowOff>314325</xdr:rowOff>
    </xdr:to>
    <xdr:sp macro="" textlink="">
      <xdr:nvSpPr>
        <xdr:cNvPr id="15" name="AutoShape 8">
          <a:extLst>
            <a:ext uri="{FF2B5EF4-FFF2-40B4-BE49-F238E27FC236}">
              <a16:creationId xmlns:a16="http://schemas.microsoft.com/office/drawing/2014/main" id="{00000000-0008-0000-0200-00000F000000}"/>
            </a:ext>
          </a:extLst>
        </xdr:cNvPr>
        <xdr:cNvSpPr>
          <a:spLocks noChangeArrowheads="1"/>
        </xdr:cNvSpPr>
      </xdr:nvSpPr>
      <xdr:spPr bwMode="auto">
        <a:xfrm>
          <a:off x="6803572" y="10545536"/>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7</xdr:col>
      <xdr:colOff>578984</xdr:colOff>
      <xdr:row>21</xdr:row>
      <xdr:rowOff>139474</xdr:rowOff>
    </xdr:from>
    <xdr:to>
      <xdr:col>7</xdr:col>
      <xdr:colOff>1007609</xdr:colOff>
      <xdr:row>21</xdr:row>
      <xdr:rowOff>527278</xdr:rowOff>
    </xdr:to>
    <xdr:pic>
      <xdr:nvPicPr>
        <xdr:cNvPr id="16" name="Imagen 3">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804252" y="11356862"/>
          <a:ext cx="428625" cy="387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323849</xdr:colOff>
      <xdr:row>1</xdr:row>
      <xdr:rowOff>75270</xdr:rowOff>
    </xdr:from>
    <xdr:to>
      <xdr:col>3</xdr:col>
      <xdr:colOff>250030</xdr:colOff>
      <xdr:row>4</xdr:row>
      <xdr:rowOff>141864</xdr:rowOff>
    </xdr:to>
    <xdr:pic>
      <xdr:nvPicPr>
        <xdr:cNvPr id="74358" name="Imagen 2">
          <a:extLst>
            <a:ext uri="{FF2B5EF4-FFF2-40B4-BE49-F238E27FC236}">
              <a16:creationId xmlns:a16="http://schemas.microsoft.com/office/drawing/2014/main" id="{00000000-0008-0000-0300-0000762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8224" y="241958"/>
          <a:ext cx="664369" cy="995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214312</xdr:rowOff>
    </xdr:to>
    <xdr:pic>
      <xdr:nvPicPr>
        <xdr:cNvPr id="74359" name="Gráfico 14" descr="Compartir">
          <a:hlinkClick xmlns:r="http://schemas.openxmlformats.org/officeDocument/2006/relationships" r:id="rId2"/>
          <a:extLst>
            <a:ext uri="{FF2B5EF4-FFF2-40B4-BE49-F238E27FC236}">
              <a16:creationId xmlns:a16="http://schemas.microsoft.com/office/drawing/2014/main" id="{00000000-0008-0000-0300-0000772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283368</xdr:colOff>
      <xdr:row>1</xdr:row>
      <xdr:rowOff>186157</xdr:rowOff>
    </xdr:from>
    <xdr:to>
      <xdr:col>2</xdr:col>
      <xdr:colOff>890289</xdr:colOff>
      <xdr:row>4</xdr:row>
      <xdr:rowOff>154781</xdr:rowOff>
    </xdr:to>
    <xdr:pic>
      <xdr:nvPicPr>
        <xdr:cNvPr id="353774" name="Imagen 122">
          <a:extLst>
            <a:ext uri="{FF2B5EF4-FFF2-40B4-BE49-F238E27FC236}">
              <a16:creationId xmlns:a16="http://schemas.microsoft.com/office/drawing/2014/main" id="{00000000-0008-0000-0400-0000EE6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8212" y="352845"/>
          <a:ext cx="606921" cy="909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13</xdr:row>
      <xdr:rowOff>190500</xdr:rowOff>
    </xdr:from>
    <xdr:to>
      <xdr:col>4</xdr:col>
      <xdr:colOff>219075</xdr:colOff>
      <xdr:row>13</xdr:row>
      <xdr:rowOff>323850</xdr:rowOff>
    </xdr:to>
    <xdr:sp macro="" textlink="" fLocksText="0">
      <xdr:nvSpPr>
        <xdr:cNvPr id="353776" name="AutoShape 3">
          <a:extLst>
            <a:ext uri="{FF2B5EF4-FFF2-40B4-BE49-F238E27FC236}">
              <a16:creationId xmlns:a16="http://schemas.microsoft.com/office/drawing/2014/main" id="{00000000-0008-0000-0400-0000F0650500}"/>
            </a:ext>
          </a:extLst>
        </xdr:cNvPr>
        <xdr:cNvSpPr>
          <a:spLocks noChangeArrowheads="1"/>
        </xdr:cNvSpPr>
      </xdr:nvSpPr>
      <xdr:spPr bwMode="auto">
        <a:xfrm>
          <a:off x="2590800" y="4295775"/>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123825</xdr:colOff>
      <xdr:row>18</xdr:row>
      <xdr:rowOff>247650</xdr:rowOff>
    </xdr:from>
    <xdr:to>
      <xdr:col>4</xdr:col>
      <xdr:colOff>285750</xdr:colOff>
      <xdr:row>18</xdr:row>
      <xdr:rowOff>381000</xdr:rowOff>
    </xdr:to>
    <xdr:sp macro="" textlink="" fLocksText="0">
      <xdr:nvSpPr>
        <xdr:cNvPr id="353777" name="AutoShape 3">
          <a:extLst>
            <a:ext uri="{FF2B5EF4-FFF2-40B4-BE49-F238E27FC236}">
              <a16:creationId xmlns:a16="http://schemas.microsoft.com/office/drawing/2014/main" id="{00000000-0008-0000-0400-0000F1650500}"/>
            </a:ext>
          </a:extLst>
        </xdr:cNvPr>
        <xdr:cNvSpPr>
          <a:spLocks noChangeArrowheads="1"/>
        </xdr:cNvSpPr>
      </xdr:nvSpPr>
      <xdr:spPr bwMode="auto">
        <a:xfrm>
          <a:off x="2657475" y="6905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47625</xdr:colOff>
      <xdr:row>19</xdr:row>
      <xdr:rowOff>200025</xdr:rowOff>
    </xdr:from>
    <xdr:to>
      <xdr:col>4</xdr:col>
      <xdr:colOff>209550</xdr:colOff>
      <xdr:row>19</xdr:row>
      <xdr:rowOff>333375</xdr:rowOff>
    </xdr:to>
    <xdr:sp macro="" textlink="" fLocksText="0">
      <xdr:nvSpPr>
        <xdr:cNvPr id="353778" name="AutoShape 3">
          <a:extLst>
            <a:ext uri="{FF2B5EF4-FFF2-40B4-BE49-F238E27FC236}">
              <a16:creationId xmlns:a16="http://schemas.microsoft.com/office/drawing/2014/main" id="{00000000-0008-0000-0400-0000F2650500}"/>
            </a:ext>
          </a:extLst>
        </xdr:cNvPr>
        <xdr:cNvSpPr>
          <a:spLocks noChangeArrowheads="1"/>
        </xdr:cNvSpPr>
      </xdr:nvSpPr>
      <xdr:spPr bwMode="auto">
        <a:xfrm>
          <a:off x="2581275" y="7848600"/>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114300</xdr:colOff>
      <xdr:row>15</xdr:row>
      <xdr:rowOff>180975</xdr:rowOff>
    </xdr:from>
    <xdr:to>
      <xdr:col>4</xdr:col>
      <xdr:colOff>257175</xdr:colOff>
      <xdr:row>15</xdr:row>
      <xdr:rowOff>323850</xdr:rowOff>
    </xdr:to>
    <xdr:sp macro="" textlink="" fLocksText="0">
      <xdr:nvSpPr>
        <xdr:cNvPr id="353779" name="AutoShape 3">
          <a:extLst>
            <a:ext uri="{FF2B5EF4-FFF2-40B4-BE49-F238E27FC236}">
              <a16:creationId xmlns:a16="http://schemas.microsoft.com/office/drawing/2014/main" id="{00000000-0008-0000-0400-0000F3650500}"/>
            </a:ext>
          </a:extLst>
        </xdr:cNvPr>
        <xdr:cNvSpPr>
          <a:spLocks noChangeArrowheads="1"/>
        </xdr:cNvSpPr>
      </xdr:nvSpPr>
      <xdr:spPr bwMode="auto">
        <a:xfrm>
          <a:off x="2647950" y="5334000"/>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85725</xdr:colOff>
      <xdr:row>14</xdr:row>
      <xdr:rowOff>133350</xdr:rowOff>
    </xdr:from>
    <xdr:to>
      <xdr:col>4</xdr:col>
      <xdr:colOff>228600</xdr:colOff>
      <xdr:row>14</xdr:row>
      <xdr:rowOff>276225</xdr:rowOff>
    </xdr:to>
    <xdr:sp macro="" textlink="" fLocksText="0">
      <xdr:nvSpPr>
        <xdr:cNvPr id="353780" name="AutoShape 3">
          <a:extLst>
            <a:ext uri="{FF2B5EF4-FFF2-40B4-BE49-F238E27FC236}">
              <a16:creationId xmlns:a16="http://schemas.microsoft.com/office/drawing/2014/main" id="{00000000-0008-0000-0400-0000F4650500}"/>
            </a:ext>
          </a:extLst>
        </xdr:cNvPr>
        <xdr:cNvSpPr>
          <a:spLocks noChangeArrowheads="1"/>
        </xdr:cNvSpPr>
      </xdr:nvSpPr>
      <xdr:spPr bwMode="auto">
        <a:xfrm>
          <a:off x="2619375" y="4781550"/>
          <a:ext cx="142875" cy="142875"/>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104775</xdr:colOff>
      <xdr:row>16</xdr:row>
      <xdr:rowOff>142875</xdr:rowOff>
    </xdr:from>
    <xdr:to>
      <xdr:col>4</xdr:col>
      <xdr:colOff>247650</xdr:colOff>
      <xdr:row>16</xdr:row>
      <xdr:rowOff>285750</xdr:rowOff>
    </xdr:to>
    <xdr:sp macro="" textlink="" fLocksText="0">
      <xdr:nvSpPr>
        <xdr:cNvPr id="353781" name="AutoShape 3">
          <a:extLst>
            <a:ext uri="{FF2B5EF4-FFF2-40B4-BE49-F238E27FC236}">
              <a16:creationId xmlns:a16="http://schemas.microsoft.com/office/drawing/2014/main" id="{00000000-0008-0000-0400-0000F5650500}"/>
            </a:ext>
          </a:extLst>
        </xdr:cNvPr>
        <xdr:cNvSpPr>
          <a:spLocks noChangeArrowheads="1"/>
        </xdr:cNvSpPr>
      </xdr:nvSpPr>
      <xdr:spPr bwMode="auto">
        <a:xfrm>
          <a:off x="2638425" y="5800725"/>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76200</xdr:colOff>
      <xdr:row>20</xdr:row>
      <xdr:rowOff>180975</xdr:rowOff>
    </xdr:from>
    <xdr:to>
      <xdr:col>4</xdr:col>
      <xdr:colOff>238125</xdr:colOff>
      <xdr:row>20</xdr:row>
      <xdr:rowOff>314325</xdr:rowOff>
    </xdr:to>
    <xdr:sp macro="" textlink="" fLocksText="0">
      <xdr:nvSpPr>
        <xdr:cNvPr id="353783" name="AutoShape 3">
          <a:extLst>
            <a:ext uri="{FF2B5EF4-FFF2-40B4-BE49-F238E27FC236}">
              <a16:creationId xmlns:a16="http://schemas.microsoft.com/office/drawing/2014/main" id="{00000000-0008-0000-0400-0000F7650500}"/>
            </a:ext>
          </a:extLst>
        </xdr:cNvPr>
        <xdr:cNvSpPr>
          <a:spLocks noChangeArrowheads="1"/>
        </xdr:cNvSpPr>
      </xdr:nvSpPr>
      <xdr:spPr bwMode="auto">
        <a:xfrm>
          <a:off x="2609850" y="8324850"/>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66675</xdr:colOff>
      <xdr:row>17</xdr:row>
      <xdr:rowOff>133350</xdr:rowOff>
    </xdr:from>
    <xdr:to>
      <xdr:col>4</xdr:col>
      <xdr:colOff>209550</xdr:colOff>
      <xdr:row>17</xdr:row>
      <xdr:rowOff>276225</xdr:rowOff>
    </xdr:to>
    <xdr:sp macro="" textlink="" fLocksText="0">
      <xdr:nvSpPr>
        <xdr:cNvPr id="353784" name="AutoShape 3">
          <a:extLst>
            <a:ext uri="{FF2B5EF4-FFF2-40B4-BE49-F238E27FC236}">
              <a16:creationId xmlns:a16="http://schemas.microsoft.com/office/drawing/2014/main" id="{00000000-0008-0000-0400-0000F8650500}"/>
            </a:ext>
          </a:extLst>
        </xdr:cNvPr>
        <xdr:cNvSpPr>
          <a:spLocks noChangeArrowheads="1"/>
        </xdr:cNvSpPr>
      </xdr:nvSpPr>
      <xdr:spPr bwMode="auto">
        <a:xfrm>
          <a:off x="2600325" y="6296025"/>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9</xdr:col>
      <xdr:colOff>66675</xdr:colOff>
      <xdr:row>20</xdr:row>
      <xdr:rowOff>152400</xdr:rowOff>
    </xdr:from>
    <xdr:to>
      <xdr:col>9</xdr:col>
      <xdr:colOff>228600</xdr:colOff>
      <xdr:row>20</xdr:row>
      <xdr:rowOff>285750</xdr:rowOff>
    </xdr:to>
    <xdr:sp macro="" textlink="" fLocksText="0">
      <xdr:nvSpPr>
        <xdr:cNvPr id="353788" name="AutoShape 3">
          <a:extLst>
            <a:ext uri="{FF2B5EF4-FFF2-40B4-BE49-F238E27FC236}">
              <a16:creationId xmlns:a16="http://schemas.microsoft.com/office/drawing/2014/main" id="{00000000-0008-0000-0400-0000FC650500}"/>
            </a:ext>
          </a:extLst>
        </xdr:cNvPr>
        <xdr:cNvSpPr>
          <a:spLocks noChangeArrowheads="1"/>
        </xdr:cNvSpPr>
      </xdr:nvSpPr>
      <xdr:spPr bwMode="auto">
        <a:xfrm>
          <a:off x="5038725" y="8296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19</xdr:row>
      <xdr:rowOff>114300</xdr:rowOff>
    </xdr:from>
    <xdr:to>
      <xdr:col>9</xdr:col>
      <xdr:colOff>247650</xdr:colOff>
      <xdr:row>19</xdr:row>
      <xdr:rowOff>247650</xdr:rowOff>
    </xdr:to>
    <xdr:sp macro="" textlink="" fLocksText="0">
      <xdr:nvSpPr>
        <xdr:cNvPr id="353789" name="AutoShape 3">
          <a:extLst>
            <a:ext uri="{FF2B5EF4-FFF2-40B4-BE49-F238E27FC236}">
              <a16:creationId xmlns:a16="http://schemas.microsoft.com/office/drawing/2014/main" id="{00000000-0008-0000-0400-0000FD650500}"/>
            </a:ext>
          </a:extLst>
        </xdr:cNvPr>
        <xdr:cNvSpPr>
          <a:spLocks noChangeArrowheads="1"/>
        </xdr:cNvSpPr>
      </xdr:nvSpPr>
      <xdr:spPr bwMode="auto">
        <a:xfrm>
          <a:off x="5057775" y="77628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18</xdr:row>
      <xdr:rowOff>152400</xdr:rowOff>
    </xdr:from>
    <xdr:to>
      <xdr:col>9</xdr:col>
      <xdr:colOff>266700</xdr:colOff>
      <xdr:row>18</xdr:row>
      <xdr:rowOff>285750</xdr:rowOff>
    </xdr:to>
    <xdr:sp macro="" textlink="" fLocksText="0">
      <xdr:nvSpPr>
        <xdr:cNvPr id="353791" name="AutoShape 3">
          <a:extLst>
            <a:ext uri="{FF2B5EF4-FFF2-40B4-BE49-F238E27FC236}">
              <a16:creationId xmlns:a16="http://schemas.microsoft.com/office/drawing/2014/main" id="{00000000-0008-0000-0400-0000FF650500}"/>
            </a:ext>
          </a:extLst>
        </xdr:cNvPr>
        <xdr:cNvSpPr>
          <a:spLocks noChangeArrowheads="1"/>
        </xdr:cNvSpPr>
      </xdr:nvSpPr>
      <xdr:spPr bwMode="auto">
        <a:xfrm>
          <a:off x="5076825" y="68103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17</xdr:row>
      <xdr:rowOff>171450</xdr:rowOff>
    </xdr:from>
    <xdr:to>
      <xdr:col>9</xdr:col>
      <xdr:colOff>257175</xdr:colOff>
      <xdr:row>17</xdr:row>
      <xdr:rowOff>304800</xdr:rowOff>
    </xdr:to>
    <xdr:sp macro="" textlink="" fLocksText="0">
      <xdr:nvSpPr>
        <xdr:cNvPr id="353792" name="AutoShape 3">
          <a:extLst>
            <a:ext uri="{FF2B5EF4-FFF2-40B4-BE49-F238E27FC236}">
              <a16:creationId xmlns:a16="http://schemas.microsoft.com/office/drawing/2014/main" id="{00000000-0008-0000-0400-000000660500}"/>
            </a:ext>
          </a:extLst>
        </xdr:cNvPr>
        <xdr:cNvSpPr>
          <a:spLocks noChangeArrowheads="1"/>
        </xdr:cNvSpPr>
      </xdr:nvSpPr>
      <xdr:spPr bwMode="auto">
        <a:xfrm>
          <a:off x="5067300"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16</xdr:row>
      <xdr:rowOff>276225</xdr:rowOff>
    </xdr:from>
    <xdr:to>
      <xdr:col>9</xdr:col>
      <xdr:colOff>257175</xdr:colOff>
      <xdr:row>16</xdr:row>
      <xdr:rowOff>409575</xdr:rowOff>
    </xdr:to>
    <xdr:sp macro="" textlink="" fLocksText="0">
      <xdr:nvSpPr>
        <xdr:cNvPr id="353793" name="AutoShape 3">
          <a:extLst>
            <a:ext uri="{FF2B5EF4-FFF2-40B4-BE49-F238E27FC236}">
              <a16:creationId xmlns:a16="http://schemas.microsoft.com/office/drawing/2014/main" id="{00000000-0008-0000-0400-000001660500}"/>
            </a:ext>
          </a:extLst>
        </xdr:cNvPr>
        <xdr:cNvSpPr>
          <a:spLocks noChangeArrowheads="1"/>
        </xdr:cNvSpPr>
      </xdr:nvSpPr>
      <xdr:spPr bwMode="auto">
        <a:xfrm>
          <a:off x="5067300" y="59340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15</xdr:row>
      <xdr:rowOff>228600</xdr:rowOff>
    </xdr:from>
    <xdr:to>
      <xdr:col>9</xdr:col>
      <xdr:colOff>247650</xdr:colOff>
      <xdr:row>15</xdr:row>
      <xdr:rowOff>361950</xdr:rowOff>
    </xdr:to>
    <xdr:sp macro="" textlink="" fLocksText="0">
      <xdr:nvSpPr>
        <xdr:cNvPr id="353794" name="AutoShape 3">
          <a:extLst>
            <a:ext uri="{FF2B5EF4-FFF2-40B4-BE49-F238E27FC236}">
              <a16:creationId xmlns:a16="http://schemas.microsoft.com/office/drawing/2014/main" id="{00000000-0008-0000-0400-000002660500}"/>
            </a:ext>
          </a:extLst>
        </xdr:cNvPr>
        <xdr:cNvSpPr>
          <a:spLocks noChangeArrowheads="1"/>
        </xdr:cNvSpPr>
      </xdr:nvSpPr>
      <xdr:spPr bwMode="auto">
        <a:xfrm>
          <a:off x="5057775" y="5381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14</xdr:row>
      <xdr:rowOff>209550</xdr:rowOff>
    </xdr:from>
    <xdr:to>
      <xdr:col>9</xdr:col>
      <xdr:colOff>266700</xdr:colOff>
      <xdr:row>14</xdr:row>
      <xdr:rowOff>342900</xdr:rowOff>
    </xdr:to>
    <xdr:sp macro="" textlink="" fLocksText="0">
      <xdr:nvSpPr>
        <xdr:cNvPr id="353795" name="AutoShape 3">
          <a:extLst>
            <a:ext uri="{FF2B5EF4-FFF2-40B4-BE49-F238E27FC236}">
              <a16:creationId xmlns:a16="http://schemas.microsoft.com/office/drawing/2014/main" id="{00000000-0008-0000-0400-000003660500}"/>
            </a:ext>
          </a:extLst>
        </xdr:cNvPr>
        <xdr:cNvSpPr>
          <a:spLocks noChangeArrowheads="1"/>
        </xdr:cNvSpPr>
      </xdr:nvSpPr>
      <xdr:spPr bwMode="auto">
        <a:xfrm>
          <a:off x="5076825"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13</xdr:row>
      <xdr:rowOff>285750</xdr:rowOff>
    </xdr:from>
    <xdr:to>
      <xdr:col>9</xdr:col>
      <xdr:colOff>247650</xdr:colOff>
      <xdr:row>13</xdr:row>
      <xdr:rowOff>419100</xdr:rowOff>
    </xdr:to>
    <xdr:sp macro="" textlink="" fLocksText="0">
      <xdr:nvSpPr>
        <xdr:cNvPr id="353796" name="AutoShape 3">
          <a:extLst>
            <a:ext uri="{FF2B5EF4-FFF2-40B4-BE49-F238E27FC236}">
              <a16:creationId xmlns:a16="http://schemas.microsoft.com/office/drawing/2014/main" id="{00000000-0008-0000-0400-000004660500}"/>
            </a:ext>
          </a:extLst>
        </xdr:cNvPr>
        <xdr:cNvSpPr>
          <a:spLocks noChangeArrowheads="1"/>
        </xdr:cNvSpPr>
      </xdr:nvSpPr>
      <xdr:spPr bwMode="auto">
        <a:xfrm>
          <a:off x="5057775" y="43910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13</xdr:row>
      <xdr:rowOff>238125</xdr:rowOff>
    </xdr:from>
    <xdr:to>
      <xdr:col>14</xdr:col>
      <xdr:colOff>247650</xdr:colOff>
      <xdr:row>13</xdr:row>
      <xdr:rowOff>371475</xdr:rowOff>
    </xdr:to>
    <xdr:sp macro="" textlink="" fLocksText="0">
      <xdr:nvSpPr>
        <xdr:cNvPr id="353797" name="AutoShape 3">
          <a:extLst>
            <a:ext uri="{FF2B5EF4-FFF2-40B4-BE49-F238E27FC236}">
              <a16:creationId xmlns:a16="http://schemas.microsoft.com/office/drawing/2014/main" id="{00000000-0008-0000-0400-000005660500}"/>
            </a:ext>
          </a:extLst>
        </xdr:cNvPr>
        <xdr:cNvSpPr>
          <a:spLocks noChangeArrowheads="1"/>
        </xdr:cNvSpPr>
      </xdr:nvSpPr>
      <xdr:spPr bwMode="auto">
        <a:xfrm>
          <a:off x="7496175" y="43434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95250</xdr:colOff>
      <xdr:row>13</xdr:row>
      <xdr:rowOff>219075</xdr:rowOff>
    </xdr:from>
    <xdr:to>
      <xdr:col>19</xdr:col>
      <xdr:colOff>257175</xdr:colOff>
      <xdr:row>13</xdr:row>
      <xdr:rowOff>352425</xdr:rowOff>
    </xdr:to>
    <xdr:sp macro="" textlink="" fLocksText="0">
      <xdr:nvSpPr>
        <xdr:cNvPr id="353798" name="AutoShape 3">
          <a:extLst>
            <a:ext uri="{FF2B5EF4-FFF2-40B4-BE49-F238E27FC236}">
              <a16:creationId xmlns:a16="http://schemas.microsoft.com/office/drawing/2014/main" id="{00000000-0008-0000-0400-000006660500}"/>
            </a:ext>
          </a:extLst>
        </xdr:cNvPr>
        <xdr:cNvSpPr>
          <a:spLocks noChangeArrowheads="1"/>
        </xdr:cNvSpPr>
      </xdr:nvSpPr>
      <xdr:spPr bwMode="auto">
        <a:xfrm>
          <a:off x="9944100" y="43243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114300</xdr:colOff>
      <xdr:row>14</xdr:row>
      <xdr:rowOff>209550</xdr:rowOff>
    </xdr:from>
    <xdr:to>
      <xdr:col>14</xdr:col>
      <xdr:colOff>276225</xdr:colOff>
      <xdr:row>14</xdr:row>
      <xdr:rowOff>342900</xdr:rowOff>
    </xdr:to>
    <xdr:sp macro="" textlink="" fLocksText="0">
      <xdr:nvSpPr>
        <xdr:cNvPr id="353799" name="AutoShape 3">
          <a:extLst>
            <a:ext uri="{FF2B5EF4-FFF2-40B4-BE49-F238E27FC236}">
              <a16:creationId xmlns:a16="http://schemas.microsoft.com/office/drawing/2014/main" id="{00000000-0008-0000-0400-000007660500}"/>
            </a:ext>
          </a:extLst>
        </xdr:cNvPr>
        <xdr:cNvSpPr>
          <a:spLocks noChangeArrowheads="1"/>
        </xdr:cNvSpPr>
      </xdr:nvSpPr>
      <xdr:spPr bwMode="auto">
        <a:xfrm>
          <a:off x="7524750"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114300</xdr:colOff>
      <xdr:row>14</xdr:row>
      <xdr:rowOff>219075</xdr:rowOff>
    </xdr:from>
    <xdr:to>
      <xdr:col>19</xdr:col>
      <xdr:colOff>276225</xdr:colOff>
      <xdr:row>14</xdr:row>
      <xdr:rowOff>352425</xdr:rowOff>
    </xdr:to>
    <xdr:sp macro="" textlink="" fLocksText="0">
      <xdr:nvSpPr>
        <xdr:cNvPr id="353800" name="AutoShape 3">
          <a:extLst>
            <a:ext uri="{FF2B5EF4-FFF2-40B4-BE49-F238E27FC236}">
              <a16:creationId xmlns:a16="http://schemas.microsoft.com/office/drawing/2014/main" id="{00000000-0008-0000-0400-000008660500}"/>
            </a:ext>
          </a:extLst>
        </xdr:cNvPr>
        <xdr:cNvSpPr>
          <a:spLocks noChangeArrowheads="1"/>
        </xdr:cNvSpPr>
      </xdr:nvSpPr>
      <xdr:spPr bwMode="auto">
        <a:xfrm>
          <a:off x="9963150" y="4867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15</xdr:row>
      <xdr:rowOff>257175</xdr:rowOff>
    </xdr:from>
    <xdr:to>
      <xdr:col>14</xdr:col>
      <xdr:colOff>247650</xdr:colOff>
      <xdr:row>15</xdr:row>
      <xdr:rowOff>390525</xdr:rowOff>
    </xdr:to>
    <xdr:sp macro="" textlink="" fLocksText="0">
      <xdr:nvSpPr>
        <xdr:cNvPr id="353801" name="AutoShape 3">
          <a:extLst>
            <a:ext uri="{FF2B5EF4-FFF2-40B4-BE49-F238E27FC236}">
              <a16:creationId xmlns:a16="http://schemas.microsoft.com/office/drawing/2014/main" id="{00000000-0008-0000-0400-000009660500}"/>
            </a:ext>
          </a:extLst>
        </xdr:cNvPr>
        <xdr:cNvSpPr>
          <a:spLocks noChangeArrowheads="1"/>
        </xdr:cNvSpPr>
      </xdr:nvSpPr>
      <xdr:spPr bwMode="auto">
        <a:xfrm>
          <a:off x="7496175" y="54102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15</xdr:row>
      <xdr:rowOff>180975</xdr:rowOff>
    </xdr:from>
    <xdr:to>
      <xdr:col>19</xdr:col>
      <xdr:colOff>304800</xdr:colOff>
      <xdr:row>15</xdr:row>
      <xdr:rowOff>314325</xdr:rowOff>
    </xdr:to>
    <xdr:sp macro="" textlink="" fLocksText="0">
      <xdr:nvSpPr>
        <xdr:cNvPr id="353802" name="AutoShape 3">
          <a:extLst>
            <a:ext uri="{FF2B5EF4-FFF2-40B4-BE49-F238E27FC236}">
              <a16:creationId xmlns:a16="http://schemas.microsoft.com/office/drawing/2014/main" id="{00000000-0008-0000-0400-00000A660500}"/>
            </a:ext>
          </a:extLst>
        </xdr:cNvPr>
        <xdr:cNvSpPr>
          <a:spLocks noChangeArrowheads="1"/>
        </xdr:cNvSpPr>
      </xdr:nvSpPr>
      <xdr:spPr bwMode="auto">
        <a:xfrm>
          <a:off x="9991725" y="5334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16</xdr:row>
      <xdr:rowOff>247650</xdr:rowOff>
    </xdr:from>
    <xdr:to>
      <xdr:col>14</xdr:col>
      <xdr:colOff>247650</xdr:colOff>
      <xdr:row>16</xdr:row>
      <xdr:rowOff>381000</xdr:rowOff>
    </xdr:to>
    <xdr:sp macro="" textlink="" fLocksText="0">
      <xdr:nvSpPr>
        <xdr:cNvPr id="353803" name="AutoShape 3">
          <a:extLst>
            <a:ext uri="{FF2B5EF4-FFF2-40B4-BE49-F238E27FC236}">
              <a16:creationId xmlns:a16="http://schemas.microsoft.com/office/drawing/2014/main" id="{00000000-0008-0000-0400-00000B660500}"/>
            </a:ext>
          </a:extLst>
        </xdr:cNvPr>
        <xdr:cNvSpPr>
          <a:spLocks noChangeArrowheads="1"/>
        </xdr:cNvSpPr>
      </xdr:nvSpPr>
      <xdr:spPr bwMode="auto">
        <a:xfrm>
          <a:off x="7496175" y="59055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16</xdr:row>
      <xdr:rowOff>171450</xdr:rowOff>
    </xdr:from>
    <xdr:to>
      <xdr:col>19</xdr:col>
      <xdr:colOff>285750</xdr:colOff>
      <xdr:row>16</xdr:row>
      <xdr:rowOff>304800</xdr:rowOff>
    </xdr:to>
    <xdr:sp macro="" textlink="" fLocksText="0">
      <xdr:nvSpPr>
        <xdr:cNvPr id="353804" name="AutoShape 3">
          <a:extLst>
            <a:ext uri="{FF2B5EF4-FFF2-40B4-BE49-F238E27FC236}">
              <a16:creationId xmlns:a16="http://schemas.microsoft.com/office/drawing/2014/main" id="{00000000-0008-0000-0400-00000C660500}"/>
            </a:ext>
          </a:extLst>
        </xdr:cNvPr>
        <xdr:cNvSpPr>
          <a:spLocks noChangeArrowheads="1"/>
        </xdr:cNvSpPr>
      </xdr:nvSpPr>
      <xdr:spPr bwMode="auto">
        <a:xfrm>
          <a:off x="9972675" y="5829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17</xdr:row>
      <xdr:rowOff>200025</xdr:rowOff>
    </xdr:from>
    <xdr:to>
      <xdr:col>14</xdr:col>
      <xdr:colOff>266700</xdr:colOff>
      <xdr:row>17</xdr:row>
      <xdr:rowOff>333375</xdr:rowOff>
    </xdr:to>
    <xdr:sp macro="" textlink="" fLocksText="0">
      <xdr:nvSpPr>
        <xdr:cNvPr id="353805" name="AutoShape 3">
          <a:extLst>
            <a:ext uri="{FF2B5EF4-FFF2-40B4-BE49-F238E27FC236}">
              <a16:creationId xmlns:a16="http://schemas.microsoft.com/office/drawing/2014/main" id="{00000000-0008-0000-0400-00000D660500}"/>
            </a:ext>
          </a:extLst>
        </xdr:cNvPr>
        <xdr:cNvSpPr>
          <a:spLocks noChangeArrowheads="1"/>
        </xdr:cNvSpPr>
      </xdr:nvSpPr>
      <xdr:spPr bwMode="auto">
        <a:xfrm>
          <a:off x="7515225" y="63627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17</xdr:row>
      <xdr:rowOff>171450</xdr:rowOff>
    </xdr:from>
    <xdr:to>
      <xdr:col>19</xdr:col>
      <xdr:colOff>285750</xdr:colOff>
      <xdr:row>17</xdr:row>
      <xdr:rowOff>304800</xdr:rowOff>
    </xdr:to>
    <xdr:sp macro="" textlink="" fLocksText="0">
      <xdr:nvSpPr>
        <xdr:cNvPr id="353806" name="AutoShape 3">
          <a:extLst>
            <a:ext uri="{FF2B5EF4-FFF2-40B4-BE49-F238E27FC236}">
              <a16:creationId xmlns:a16="http://schemas.microsoft.com/office/drawing/2014/main" id="{00000000-0008-0000-0400-00000E660500}"/>
            </a:ext>
          </a:extLst>
        </xdr:cNvPr>
        <xdr:cNvSpPr>
          <a:spLocks noChangeArrowheads="1"/>
        </xdr:cNvSpPr>
      </xdr:nvSpPr>
      <xdr:spPr bwMode="auto">
        <a:xfrm>
          <a:off x="9972675"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95250</xdr:colOff>
      <xdr:row>18</xdr:row>
      <xdr:rowOff>171450</xdr:rowOff>
    </xdr:from>
    <xdr:to>
      <xdr:col>14</xdr:col>
      <xdr:colOff>257175</xdr:colOff>
      <xdr:row>18</xdr:row>
      <xdr:rowOff>304800</xdr:rowOff>
    </xdr:to>
    <xdr:sp macro="" textlink="" fLocksText="0">
      <xdr:nvSpPr>
        <xdr:cNvPr id="353807" name="AutoShape 3">
          <a:extLst>
            <a:ext uri="{FF2B5EF4-FFF2-40B4-BE49-F238E27FC236}">
              <a16:creationId xmlns:a16="http://schemas.microsoft.com/office/drawing/2014/main" id="{00000000-0008-0000-0400-00000F660500}"/>
            </a:ext>
          </a:extLst>
        </xdr:cNvPr>
        <xdr:cNvSpPr>
          <a:spLocks noChangeArrowheads="1"/>
        </xdr:cNvSpPr>
      </xdr:nvSpPr>
      <xdr:spPr bwMode="auto">
        <a:xfrm>
          <a:off x="7505700" y="6829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18</xdr:row>
      <xdr:rowOff>200025</xdr:rowOff>
    </xdr:from>
    <xdr:to>
      <xdr:col>19</xdr:col>
      <xdr:colOff>304800</xdr:colOff>
      <xdr:row>18</xdr:row>
      <xdr:rowOff>333375</xdr:rowOff>
    </xdr:to>
    <xdr:sp macro="" textlink="" fLocksText="0">
      <xdr:nvSpPr>
        <xdr:cNvPr id="353808" name="AutoShape 3">
          <a:extLst>
            <a:ext uri="{FF2B5EF4-FFF2-40B4-BE49-F238E27FC236}">
              <a16:creationId xmlns:a16="http://schemas.microsoft.com/office/drawing/2014/main" id="{00000000-0008-0000-0400-000010660500}"/>
            </a:ext>
          </a:extLst>
        </xdr:cNvPr>
        <xdr:cNvSpPr>
          <a:spLocks noChangeArrowheads="1"/>
        </xdr:cNvSpPr>
      </xdr:nvSpPr>
      <xdr:spPr bwMode="auto">
        <a:xfrm>
          <a:off x="9991725" y="6858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19</xdr:row>
      <xdr:rowOff>190500</xdr:rowOff>
    </xdr:from>
    <xdr:to>
      <xdr:col>14</xdr:col>
      <xdr:colOff>247650</xdr:colOff>
      <xdr:row>19</xdr:row>
      <xdr:rowOff>323850</xdr:rowOff>
    </xdr:to>
    <xdr:sp macro="" textlink="" fLocksText="0">
      <xdr:nvSpPr>
        <xdr:cNvPr id="353811" name="AutoShape 3">
          <a:extLst>
            <a:ext uri="{FF2B5EF4-FFF2-40B4-BE49-F238E27FC236}">
              <a16:creationId xmlns:a16="http://schemas.microsoft.com/office/drawing/2014/main" id="{00000000-0008-0000-0400-000013660500}"/>
            </a:ext>
          </a:extLst>
        </xdr:cNvPr>
        <xdr:cNvSpPr>
          <a:spLocks noChangeArrowheads="1"/>
        </xdr:cNvSpPr>
      </xdr:nvSpPr>
      <xdr:spPr bwMode="auto">
        <a:xfrm>
          <a:off x="7496175" y="78390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66675</xdr:colOff>
      <xdr:row>19</xdr:row>
      <xdr:rowOff>190500</xdr:rowOff>
    </xdr:from>
    <xdr:to>
      <xdr:col>19</xdr:col>
      <xdr:colOff>228600</xdr:colOff>
      <xdr:row>19</xdr:row>
      <xdr:rowOff>323850</xdr:rowOff>
    </xdr:to>
    <xdr:sp macro="" textlink="" fLocksText="0">
      <xdr:nvSpPr>
        <xdr:cNvPr id="353812" name="AutoShape 3">
          <a:extLst>
            <a:ext uri="{FF2B5EF4-FFF2-40B4-BE49-F238E27FC236}">
              <a16:creationId xmlns:a16="http://schemas.microsoft.com/office/drawing/2014/main" id="{00000000-0008-0000-0400-000014660500}"/>
            </a:ext>
          </a:extLst>
        </xdr:cNvPr>
        <xdr:cNvSpPr>
          <a:spLocks noChangeArrowheads="1"/>
        </xdr:cNvSpPr>
      </xdr:nvSpPr>
      <xdr:spPr bwMode="auto">
        <a:xfrm>
          <a:off x="9915525" y="78390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20</xdr:row>
      <xdr:rowOff>209550</xdr:rowOff>
    </xdr:from>
    <xdr:to>
      <xdr:col>14</xdr:col>
      <xdr:colOff>247650</xdr:colOff>
      <xdr:row>20</xdr:row>
      <xdr:rowOff>342900</xdr:rowOff>
    </xdr:to>
    <xdr:sp macro="" textlink="" fLocksText="0">
      <xdr:nvSpPr>
        <xdr:cNvPr id="353813" name="AutoShape 3">
          <a:extLst>
            <a:ext uri="{FF2B5EF4-FFF2-40B4-BE49-F238E27FC236}">
              <a16:creationId xmlns:a16="http://schemas.microsoft.com/office/drawing/2014/main" id="{00000000-0008-0000-0400-000015660500}"/>
            </a:ext>
          </a:extLst>
        </xdr:cNvPr>
        <xdr:cNvSpPr>
          <a:spLocks noChangeArrowheads="1"/>
        </xdr:cNvSpPr>
      </xdr:nvSpPr>
      <xdr:spPr bwMode="auto">
        <a:xfrm>
          <a:off x="7496175" y="8353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20</xdr:row>
      <xdr:rowOff>171450</xdr:rowOff>
    </xdr:from>
    <xdr:to>
      <xdr:col>19</xdr:col>
      <xdr:colOff>266700</xdr:colOff>
      <xdr:row>20</xdr:row>
      <xdr:rowOff>304800</xdr:rowOff>
    </xdr:to>
    <xdr:sp macro="" textlink="" fLocksText="0">
      <xdr:nvSpPr>
        <xdr:cNvPr id="353814" name="AutoShape 3">
          <a:extLst>
            <a:ext uri="{FF2B5EF4-FFF2-40B4-BE49-F238E27FC236}">
              <a16:creationId xmlns:a16="http://schemas.microsoft.com/office/drawing/2014/main" id="{00000000-0008-0000-0400-000016660500}"/>
            </a:ext>
          </a:extLst>
        </xdr:cNvPr>
        <xdr:cNvSpPr>
          <a:spLocks noChangeArrowheads="1"/>
        </xdr:cNvSpPr>
      </xdr:nvSpPr>
      <xdr:spPr bwMode="auto">
        <a:xfrm>
          <a:off x="9953625" y="83153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20</xdr:row>
      <xdr:rowOff>171450</xdr:rowOff>
    </xdr:from>
    <xdr:to>
      <xdr:col>20</xdr:col>
      <xdr:colOff>638175</xdr:colOff>
      <xdr:row>20</xdr:row>
      <xdr:rowOff>352425</xdr:rowOff>
    </xdr:to>
    <xdr:sp macro="" textlink="" fLocksText="0">
      <xdr:nvSpPr>
        <xdr:cNvPr id="353827" name="AutoShape 3">
          <a:extLst>
            <a:ext uri="{FF2B5EF4-FFF2-40B4-BE49-F238E27FC236}">
              <a16:creationId xmlns:a16="http://schemas.microsoft.com/office/drawing/2014/main" id="{00000000-0008-0000-0400-000023660500}"/>
            </a:ext>
          </a:extLst>
        </xdr:cNvPr>
        <xdr:cNvSpPr>
          <a:spLocks noChangeArrowheads="1"/>
        </xdr:cNvSpPr>
      </xdr:nvSpPr>
      <xdr:spPr bwMode="auto">
        <a:xfrm>
          <a:off x="10620375" y="83153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266700</xdr:colOff>
      <xdr:row>20</xdr:row>
      <xdr:rowOff>266700</xdr:rowOff>
    </xdr:from>
    <xdr:to>
      <xdr:col>20</xdr:col>
      <xdr:colOff>514350</xdr:colOff>
      <xdr:row>20</xdr:row>
      <xdr:rowOff>447675</xdr:rowOff>
    </xdr:to>
    <xdr:sp macro="" textlink="" fLocksText="0">
      <xdr:nvSpPr>
        <xdr:cNvPr id="353828" name="AutoShape 3">
          <a:extLst>
            <a:ext uri="{FF2B5EF4-FFF2-40B4-BE49-F238E27FC236}">
              <a16:creationId xmlns:a16="http://schemas.microsoft.com/office/drawing/2014/main" id="{00000000-0008-0000-0400-000024660500}"/>
            </a:ext>
          </a:extLst>
        </xdr:cNvPr>
        <xdr:cNvSpPr>
          <a:spLocks noChangeArrowheads="1"/>
        </xdr:cNvSpPr>
      </xdr:nvSpPr>
      <xdr:spPr bwMode="auto">
        <a:xfrm>
          <a:off x="10496550" y="8410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20</xdr:row>
      <xdr:rowOff>180975</xdr:rowOff>
    </xdr:from>
    <xdr:to>
      <xdr:col>20</xdr:col>
      <xdr:colOff>400050</xdr:colOff>
      <xdr:row>20</xdr:row>
      <xdr:rowOff>361950</xdr:rowOff>
    </xdr:to>
    <xdr:sp macro="" textlink="" fLocksText="0">
      <xdr:nvSpPr>
        <xdr:cNvPr id="353829" name="AutoShape 3">
          <a:extLst>
            <a:ext uri="{FF2B5EF4-FFF2-40B4-BE49-F238E27FC236}">
              <a16:creationId xmlns:a16="http://schemas.microsoft.com/office/drawing/2014/main" id="{00000000-0008-0000-0400-000025660500}"/>
            </a:ext>
          </a:extLst>
        </xdr:cNvPr>
        <xdr:cNvSpPr>
          <a:spLocks noChangeArrowheads="1"/>
        </xdr:cNvSpPr>
      </xdr:nvSpPr>
      <xdr:spPr bwMode="auto">
        <a:xfrm>
          <a:off x="10382250" y="8324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285750</xdr:colOff>
      <xdr:row>20</xdr:row>
      <xdr:rowOff>85725</xdr:rowOff>
    </xdr:from>
    <xdr:to>
      <xdr:col>20</xdr:col>
      <xdr:colOff>533400</xdr:colOff>
      <xdr:row>20</xdr:row>
      <xdr:rowOff>266700</xdr:rowOff>
    </xdr:to>
    <xdr:sp macro="" textlink="" fLocksText="0">
      <xdr:nvSpPr>
        <xdr:cNvPr id="353830" name="AutoShape 3">
          <a:extLst>
            <a:ext uri="{FF2B5EF4-FFF2-40B4-BE49-F238E27FC236}">
              <a16:creationId xmlns:a16="http://schemas.microsoft.com/office/drawing/2014/main" id="{00000000-0008-0000-0400-000026660500}"/>
            </a:ext>
          </a:extLst>
        </xdr:cNvPr>
        <xdr:cNvSpPr>
          <a:spLocks noChangeArrowheads="1"/>
        </xdr:cNvSpPr>
      </xdr:nvSpPr>
      <xdr:spPr bwMode="auto">
        <a:xfrm>
          <a:off x="10515600" y="8229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19</xdr:row>
      <xdr:rowOff>152400</xdr:rowOff>
    </xdr:from>
    <xdr:to>
      <xdr:col>20</xdr:col>
      <xdr:colOff>600075</xdr:colOff>
      <xdr:row>19</xdr:row>
      <xdr:rowOff>333375</xdr:rowOff>
    </xdr:to>
    <xdr:sp macro="" textlink="" fLocksText="0">
      <xdr:nvSpPr>
        <xdr:cNvPr id="353831" name="AutoShape 3">
          <a:extLst>
            <a:ext uri="{FF2B5EF4-FFF2-40B4-BE49-F238E27FC236}">
              <a16:creationId xmlns:a16="http://schemas.microsoft.com/office/drawing/2014/main" id="{00000000-0008-0000-0400-000027660500}"/>
            </a:ext>
          </a:extLst>
        </xdr:cNvPr>
        <xdr:cNvSpPr>
          <a:spLocks noChangeArrowheads="1"/>
        </xdr:cNvSpPr>
      </xdr:nvSpPr>
      <xdr:spPr bwMode="auto">
        <a:xfrm>
          <a:off x="10582275" y="78009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19</xdr:row>
      <xdr:rowOff>247650</xdr:rowOff>
    </xdr:from>
    <xdr:to>
      <xdr:col>20</xdr:col>
      <xdr:colOff>476250</xdr:colOff>
      <xdr:row>19</xdr:row>
      <xdr:rowOff>428625</xdr:rowOff>
    </xdr:to>
    <xdr:sp macro="" textlink="" fLocksText="0">
      <xdr:nvSpPr>
        <xdr:cNvPr id="353832" name="AutoShape 3">
          <a:extLst>
            <a:ext uri="{FF2B5EF4-FFF2-40B4-BE49-F238E27FC236}">
              <a16:creationId xmlns:a16="http://schemas.microsoft.com/office/drawing/2014/main" id="{00000000-0008-0000-0400-000028660500}"/>
            </a:ext>
          </a:extLst>
        </xdr:cNvPr>
        <xdr:cNvSpPr>
          <a:spLocks noChangeArrowheads="1"/>
        </xdr:cNvSpPr>
      </xdr:nvSpPr>
      <xdr:spPr bwMode="auto">
        <a:xfrm>
          <a:off x="10458450" y="78962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19</xdr:row>
      <xdr:rowOff>161925</xdr:rowOff>
    </xdr:from>
    <xdr:to>
      <xdr:col>20</xdr:col>
      <xdr:colOff>361950</xdr:colOff>
      <xdr:row>19</xdr:row>
      <xdr:rowOff>342900</xdr:rowOff>
    </xdr:to>
    <xdr:sp macro="" textlink="" fLocksText="0">
      <xdr:nvSpPr>
        <xdr:cNvPr id="353833" name="AutoShape 3">
          <a:extLst>
            <a:ext uri="{FF2B5EF4-FFF2-40B4-BE49-F238E27FC236}">
              <a16:creationId xmlns:a16="http://schemas.microsoft.com/office/drawing/2014/main" id="{00000000-0008-0000-0400-000029660500}"/>
            </a:ext>
          </a:extLst>
        </xdr:cNvPr>
        <xdr:cNvSpPr>
          <a:spLocks noChangeArrowheads="1"/>
        </xdr:cNvSpPr>
      </xdr:nvSpPr>
      <xdr:spPr bwMode="auto">
        <a:xfrm>
          <a:off x="10344150" y="78105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19</xdr:row>
      <xdr:rowOff>66675</xdr:rowOff>
    </xdr:from>
    <xdr:to>
      <xdr:col>20</xdr:col>
      <xdr:colOff>495300</xdr:colOff>
      <xdr:row>19</xdr:row>
      <xdr:rowOff>247650</xdr:rowOff>
    </xdr:to>
    <xdr:sp macro="" textlink="" fLocksText="0">
      <xdr:nvSpPr>
        <xdr:cNvPr id="353834" name="AutoShape 3">
          <a:extLst>
            <a:ext uri="{FF2B5EF4-FFF2-40B4-BE49-F238E27FC236}">
              <a16:creationId xmlns:a16="http://schemas.microsoft.com/office/drawing/2014/main" id="{00000000-0008-0000-0400-00002A660500}"/>
            </a:ext>
          </a:extLst>
        </xdr:cNvPr>
        <xdr:cNvSpPr>
          <a:spLocks noChangeArrowheads="1"/>
        </xdr:cNvSpPr>
      </xdr:nvSpPr>
      <xdr:spPr bwMode="auto">
        <a:xfrm>
          <a:off x="10477500" y="77152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18</xdr:row>
      <xdr:rowOff>171450</xdr:rowOff>
    </xdr:from>
    <xdr:to>
      <xdr:col>20</xdr:col>
      <xdr:colOff>638175</xdr:colOff>
      <xdr:row>18</xdr:row>
      <xdr:rowOff>352425</xdr:rowOff>
    </xdr:to>
    <xdr:sp macro="" textlink="" fLocksText="0">
      <xdr:nvSpPr>
        <xdr:cNvPr id="353839" name="AutoShape 3">
          <a:extLst>
            <a:ext uri="{FF2B5EF4-FFF2-40B4-BE49-F238E27FC236}">
              <a16:creationId xmlns:a16="http://schemas.microsoft.com/office/drawing/2014/main" id="{00000000-0008-0000-0400-00002F660500}"/>
            </a:ext>
          </a:extLst>
        </xdr:cNvPr>
        <xdr:cNvSpPr>
          <a:spLocks noChangeArrowheads="1"/>
        </xdr:cNvSpPr>
      </xdr:nvSpPr>
      <xdr:spPr bwMode="auto">
        <a:xfrm>
          <a:off x="10620375" y="68294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266700</xdr:rowOff>
    </xdr:from>
    <xdr:to>
      <xdr:col>20</xdr:col>
      <xdr:colOff>514350</xdr:colOff>
      <xdr:row>18</xdr:row>
      <xdr:rowOff>447675</xdr:rowOff>
    </xdr:to>
    <xdr:sp macro="" textlink="" fLocksText="0">
      <xdr:nvSpPr>
        <xdr:cNvPr id="353840" name="AutoShape 3">
          <a:extLst>
            <a:ext uri="{FF2B5EF4-FFF2-40B4-BE49-F238E27FC236}">
              <a16:creationId xmlns:a16="http://schemas.microsoft.com/office/drawing/2014/main" id="{00000000-0008-0000-0400-000030660500}"/>
            </a:ext>
          </a:extLst>
        </xdr:cNvPr>
        <xdr:cNvSpPr>
          <a:spLocks noChangeArrowheads="1"/>
        </xdr:cNvSpPr>
      </xdr:nvSpPr>
      <xdr:spPr bwMode="auto">
        <a:xfrm>
          <a:off x="10496550" y="69246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85725</xdr:rowOff>
    </xdr:from>
    <xdr:to>
      <xdr:col>20</xdr:col>
      <xdr:colOff>514350</xdr:colOff>
      <xdr:row>18</xdr:row>
      <xdr:rowOff>266700</xdr:rowOff>
    </xdr:to>
    <xdr:sp macro="" textlink="" fLocksText="0">
      <xdr:nvSpPr>
        <xdr:cNvPr id="353841" name="AutoShape 3">
          <a:extLst>
            <a:ext uri="{FF2B5EF4-FFF2-40B4-BE49-F238E27FC236}">
              <a16:creationId xmlns:a16="http://schemas.microsoft.com/office/drawing/2014/main" id="{00000000-0008-0000-0400-000031660500}"/>
            </a:ext>
          </a:extLst>
        </xdr:cNvPr>
        <xdr:cNvSpPr>
          <a:spLocks noChangeArrowheads="1"/>
        </xdr:cNvSpPr>
      </xdr:nvSpPr>
      <xdr:spPr bwMode="auto">
        <a:xfrm>
          <a:off x="10496550" y="67437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18</xdr:row>
      <xdr:rowOff>180975</xdr:rowOff>
    </xdr:from>
    <xdr:to>
      <xdr:col>20</xdr:col>
      <xdr:colOff>400050</xdr:colOff>
      <xdr:row>18</xdr:row>
      <xdr:rowOff>361950</xdr:rowOff>
    </xdr:to>
    <xdr:sp macro="" textlink="" fLocksText="0">
      <xdr:nvSpPr>
        <xdr:cNvPr id="353842" name="AutoShape 3">
          <a:extLst>
            <a:ext uri="{FF2B5EF4-FFF2-40B4-BE49-F238E27FC236}">
              <a16:creationId xmlns:a16="http://schemas.microsoft.com/office/drawing/2014/main" id="{00000000-0008-0000-0400-000032660500}"/>
            </a:ext>
          </a:extLst>
        </xdr:cNvPr>
        <xdr:cNvSpPr>
          <a:spLocks noChangeArrowheads="1"/>
        </xdr:cNvSpPr>
      </xdr:nvSpPr>
      <xdr:spPr bwMode="auto">
        <a:xfrm>
          <a:off x="10382250" y="6838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17</xdr:row>
      <xdr:rowOff>161925</xdr:rowOff>
    </xdr:from>
    <xdr:to>
      <xdr:col>20</xdr:col>
      <xdr:colOff>590550</xdr:colOff>
      <xdr:row>17</xdr:row>
      <xdr:rowOff>342900</xdr:rowOff>
    </xdr:to>
    <xdr:sp macro="" textlink="" fLocksText="0">
      <xdr:nvSpPr>
        <xdr:cNvPr id="353843" name="AutoShape 3">
          <a:extLst>
            <a:ext uri="{FF2B5EF4-FFF2-40B4-BE49-F238E27FC236}">
              <a16:creationId xmlns:a16="http://schemas.microsoft.com/office/drawing/2014/main" id="{00000000-0008-0000-0400-000033660500}"/>
            </a:ext>
          </a:extLst>
        </xdr:cNvPr>
        <xdr:cNvSpPr>
          <a:spLocks noChangeArrowheads="1"/>
        </xdr:cNvSpPr>
      </xdr:nvSpPr>
      <xdr:spPr bwMode="auto">
        <a:xfrm>
          <a:off x="10572750" y="632460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219075</xdr:colOff>
      <xdr:row>17</xdr:row>
      <xdr:rowOff>257175</xdr:rowOff>
    </xdr:from>
    <xdr:to>
      <xdr:col>20</xdr:col>
      <xdr:colOff>466725</xdr:colOff>
      <xdr:row>17</xdr:row>
      <xdr:rowOff>438150</xdr:rowOff>
    </xdr:to>
    <xdr:sp macro="" textlink="" fLocksText="0">
      <xdr:nvSpPr>
        <xdr:cNvPr id="353844" name="AutoShape 3">
          <a:extLst>
            <a:ext uri="{FF2B5EF4-FFF2-40B4-BE49-F238E27FC236}">
              <a16:creationId xmlns:a16="http://schemas.microsoft.com/office/drawing/2014/main" id="{00000000-0008-0000-0400-000034660500}"/>
            </a:ext>
          </a:extLst>
        </xdr:cNvPr>
        <xdr:cNvSpPr>
          <a:spLocks noChangeArrowheads="1"/>
        </xdr:cNvSpPr>
      </xdr:nvSpPr>
      <xdr:spPr bwMode="auto">
        <a:xfrm>
          <a:off x="10448925" y="6419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17</xdr:row>
      <xdr:rowOff>171450</xdr:rowOff>
    </xdr:from>
    <xdr:to>
      <xdr:col>20</xdr:col>
      <xdr:colOff>352425</xdr:colOff>
      <xdr:row>17</xdr:row>
      <xdr:rowOff>352425</xdr:rowOff>
    </xdr:to>
    <xdr:sp macro="" textlink="" fLocksText="0">
      <xdr:nvSpPr>
        <xdr:cNvPr id="353845" name="AutoShape 3">
          <a:extLst>
            <a:ext uri="{FF2B5EF4-FFF2-40B4-BE49-F238E27FC236}">
              <a16:creationId xmlns:a16="http://schemas.microsoft.com/office/drawing/2014/main" id="{00000000-0008-0000-0400-000035660500}"/>
            </a:ext>
          </a:extLst>
        </xdr:cNvPr>
        <xdr:cNvSpPr>
          <a:spLocks noChangeArrowheads="1"/>
        </xdr:cNvSpPr>
      </xdr:nvSpPr>
      <xdr:spPr bwMode="auto">
        <a:xfrm>
          <a:off x="10334625" y="63341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17</xdr:row>
      <xdr:rowOff>76200</xdr:rowOff>
    </xdr:from>
    <xdr:to>
      <xdr:col>20</xdr:col>
      <xdr:colOff>485775</xdr:colOff>
      <xdr:row>17</xdr:row>
      <xdr:rowOff>257175</xdr:rowOff>
    </xdr:to>
    <xdr:sp macro="" textlink="" fLocksText="0">
      <xdr:nvSpPr>
        <xdr:cNvPr id="353846" name="AutoShape 3">
          <a:extLst>
            <a:ext uri="{FF2B5EF4-FFF2-40B4-BE49-F238E27FC236}">
              <a16:creationId xmlns:a16="http://schemas.microsoft.com/office/drawing/2014/main" id="{00000000-0008-0000-0400-000036660500}"/>
            </a:ext>
          </a:extLst>
        </xdr:cNvPr>
        <xdr:cNvSpPr>
          <a:spLocks noChangeArrowheads="1"/>
        </xdr:cNvSpPr>
      </xdr:nvSpPr>
      <xdr:spPr bwMode="auto">
        <a:xfrm>
          <a:off x="10467975" y="62388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15</xdr:row>
      <xdr:rowOff>200025</xdr:rowOff>
    </xdr:from>
    <xdr:to>
      <xdr:col>20</xdr:col>
      <xdr:colOff>600075</xdr:colOff>
      <xdr:row>15</xdr:row>
      <xdr:rowOff>381000</xdr:rowOff>
    </xdr:to>
    <xdr:sp macro="" textlink="" fLocksText="0">
      <xdr:nvSpPr>
        <xdr:cNvPr id="353847" name="AutoShape 3">
          <a:extLst>
            <a:ext uri="{FF2B5EF4-FFF2-40B4-BE49-F238E27FC236}">
              <a16:creationId xmlns:a16="http://schemas.microsoft.com/office/drawing/2014/main" id="{00000000-0008-0000-0400-000037660500}"/>
            </a:ext>
          </a:extLst>
        </xdr:cNvPr>
        <xdr:cNvSpPr>
          <a:spLocks noChangeArrowheads="1"/>
        </xdr:cNvSpPr>
      </xdr:nvSpPr>
      <xdr:spPr bwMode="auto">
        <a:xfrm>
          <a:off x="10582275" y="53530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15</xdr:row>
      <xdr:rowOff>295275</xdr:rowOff>
    </xdr:from>
    <xdr:to>
      <xdr:col>20</xdr:col>
      <xdr:colOff>476250</xdr:colOff>
      <xdr:row>15</xdr:row>
      <xdr:rowOff>476250</xdr:rowOff>
    </xdr:to>
    <xdr:sp macro="" textlink="" fLocksText="0">
      <xdr:nvSpPr>
        <xdr:cNvPr id="353848" name="AutoShape 3">
          <a:extLst>
            <a:ext uri="{FF2B5EF4-FFF2-40B4-BE49-F238E27FC236}">
              <a16:creationId xmlns:a16="http://schemas.microsoft.com/office/drawing/2014/main" id="{00000000-0008-0000-0400-000038660500}"/>
            </a:ext>
          </a:extLst>
        </xdr:cNvPr>
        <xdr:cNvSpPr>
          <a:spLocks noChangeArrowheads="1"/>
        </xdr:cNvSpPr>
      </xdr:nvSpPr>
      <xdr:spPr bwMode="auto">
        <a:xfrm>
          <a:off x="10458450" y="5448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15</xdr:row>
      <xdr:rowOff>209550</xdr:rowOff>
    </xdr:from>
    <xdr:to>
      <xdr:col>20</xdr:col>
      <xdr:colOff>361950</xdr:colOff>
      <xdr:row>15</xdr:row>
      <xdr:rowOff>390525</xdr:rowOff>
    </xdr:to>
    <xdr:sp macro="" textlink="" fLocksText="0">
      <xdr:nvSpPr>
        <xdr:cNvPr id="353849" name="AutoShape 3">
          <a:extLst>
            <a:ext uri="{FF2B5EF4-FFF2-40B4-BE49-F238E27FC236}">
              <a16:creationId xmlns:a16="http://schemas.microsoft.com/office/drawing/2014/main" id="{00000000-0008-0000-0400-000039660500}"/>
            </a:ext>
          </a:extLst>
        </xdr:cNvPr>
        <xdr:cNvSpPr>
          <a:spLocks noChangeArrowheads="1"/>
        </xdr:cNvSpPr>
      </xdr:nvSpPr>
      <xdr:spPr bwMode="auto">
        <a:xfrm>
          <a:off x="10344150" y="5362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15</xdr:row>
      <xdr:rowOff>114300</xdr:rowOff>
    </xdr:from>
    <xdr:to>
      <xdr:col>20</xdr:col>
      <xdr:colOff>495300</xdr:colOff>
      <xdr:row>15</xdr:row>
      <xdr:rowOff>295275</xdr:rowOff>
    </xdr:to>
    <xdr:sp macro="" textlink="" fLocksText="0">
      <xdr:nvSpPr>
        <xdr:cNvPr id="353850" name="AutoShape 3">
          <a:extLst>
            <a:ext uri="{FF2B5EF4-FFF2-40B4-BE49-F238E27FC236}">
              <a16:creationId xmlns:a16="http://schemas.microsoft.com/office/drawing/2014/main" id="{00000000-0008-0000-0400-00003A660500}"/>
            </a:ext>
          </a:extLst>
        </xdr:cNvPr>
        <xdr:cNvSpPr>
          <a:spLocks noChangeArrowheads="1"/>
        </xdr:cNvSpPr>
      </xdr:nvSpPr>
      <xdr:spPr bwMode="auto">
        <a:xfrm>
          <a:off x="10477500" y="52673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323850</xdr:colOff>
      <xdr:row>13</xdr:row>
      <xdr:rowOff>247650</xdr:rowOff>
    </xdr:from>
    <xdr:to>
      <xdr:col>20</xdr:col>
      <xdr:colOff>571500</xdr:colOff>
      <xdr:row>13</xdr:row>
      <xdr:rowOff>428625</xdr:rowOff>
    </xdr:to>
    <xdr:sp macro="" textlink="" fLocksText="0">
      <xdr:nvSpPr>
        <xdr:cNvPr id="353851" name="AutoShape 3">
          <a:extLst>
            <a:ext uri="{FF2B5EF4-FFF2-40B4-BE49-F238E27FC236}">
              <a16:creationId xmlns:a16="http://schemas.microsoft.com/office/drawing/2014/main" id="{00000000-0008-0000-0400-00003B660500}"/>
            </a:ext>
          </a:extLst>
        </xdr:cNvPr>
        <xdr:cNvSpPr>
          <a:spLocks noChangeArrowheads="1"/>
        </xdr:cNvSpPr>
      </xdr:nvSpPr>
      <xdr:spPr bwMode="auto">
        <a:xfrm>
          <a:off x="10553700" y="43529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200025</xdr:colOff>
      <xdr:row>13</xdr:row>
      <xdr:rowOff>342900</xdr:rowOff>
    </xdr:from>
    <xdr:to>
      <xdr:col>20</xdr:col>
      <xdr:colOff>447675</xdr:colOff>
      <xdr:row>13</xdr:row>
      <xdr:rowOff>523875</xdr:rowOff>
    </xdr:to>
    <xdr:sp macro="" textlink="" fLocksText="0">
      <xdr:nvSpPr>
        <xdr:cNvPr id="353852" name="AutoShape 3">
          <a:extLst>
            <a:ext uri="{FF2B5EF4-FFF2-40B4-BE49-F238E27FC236}">
              <a16:creationId xmlns:a16="http://schemas.microsoft.com/office/drawing/2014/main" id="{00000000-0008-0000-0400-00003C660500}"/>
            </a:ext>
          </a:extLst>
        </xdr:cNvPr>
        <xdr:cNvSpPr>
          <a:spLocks noChangeArrowheads="1"/>
        </xdr:cNvSpPr>
      </xdr:nvSpPr>
      <xdr:spPr bwMode="auto">
        <a:xfrm>
          <a:off x="10429875" y="4448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85725</xdr:colOff>
      <xdr:row>13</xdr:row>
      <xdr:rowOff>257175</xdr:rowOff>
    </xdr:from>
    <xdr:to>
      <xdr:col>20</xdr:col>
      <xdr:colOff>333375</xdr:colOff>
      <xdr:row>13</xdr:row>
      <xdr:rowOff>438150</xdr:rowOff>
    </xdr:to>
    <xdr:sp macro="" textlink="" fLocksText="0">
      <xdr:nvSpPr>
        <xdr:cNvPr id="353853" name="AutoShape 3">
          <a:extLst>
            <a:ext uri="{FF2B5EF4-FFF2-40B4-BE49-F238E27FC236}">
              <a16:creationId xmlns:a16="http://schemas.microsoft.com/office/drawing/2014/main" id="{00000000-0008-0000-0400-00003D660500}"/>
            </a:ext>
          </a:extLst>
        </xdr:cNvPr>
        <xdr:cNvSpPr>
          <a:spLocks noChangeArrowheads="1"/>
        </xdr:cNvSpPr>
      </xdr:nvSpPr>
      <xdr:spPr bwMode="auto">
        <a:xfrm>
          <a:off x="10315575" y="43624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13</xdr:row>
      <xdr:rowOff>161925</xdr:rowOff>
    </xdr:from>
    <xdr:to>
      <xdr:col>20</xdr:col>
      <xdr:colOff>466725</xdr:colOff>
      <xdr:row>13</xdr:row>
      <xdr:rowOff>342900</xdr:rowOff>
    </xdr:to>
    <xdr:sp macro="" textlink="" fLocksText="0">
      <xdr:nvSpPr>
        <xdr:cNvPr id="353854" name="AutoShape 3">
          <a:extLst>
            <a:ext uri="{FF2B5EF4-FFF2-40B4-BE49-F238E27FC236}">
              <a16:creationId xmlns:a16="http://schemas.microsoft.com/office/drawing/2014/main" id="{00000000-0008-0000-0400-00003E660500}"/>
            </a:ext>
          </a:extLst>
        </xdr:cNvPr>
        <xdr:cNvSpPr>
          <a:spLocks noChangeArrowheads="1"/>
        </xdr:cNvSpPr>
      </xdr:nvSpPr>
      <xdr:spPr bwMode="auto">
        <a:xfrm>
          <a:off x="10448925" y="4267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14</xdr:row>
      <xdr:rowOff>171450</xdr:rowOff>
    </xdr:from>
    <xdr:to>
      <xdr:col>20</xdr:col>
      <xdr:colOff>590550</xdr:colOff>
      <xdr:row>14</xdr:row>
      <xdr:rowOff>352425</xdr:rowOff>
    </xdr:to>
    <xdr:sp macro="" textlink="" fLocksText="0">
      <xdr:nvSpPr>
        <xdr:cNvPr id="353855" name="AutoShape 3">
          <a:extLst>
            <a:ext uri="{FF2B5EF4-FFF2-40B4-BE49-F238E27FC236}">
              <a16:creationId xmlns:a16="http://schemas.microsoft.com/office/drawing/2014/main" id="{00000000-0008-0000-0400-00003F660500}"/>
            </a:ext>
          </a:extLst>
        </xdr:cNvPr>
        <xdr:cNvSpPr>
          <a:spLocks noChangeArrowheads="1"/>
        </xdr:cNvSpPr>
      </xdr:nvSpPr>
      <xdr:spPr bwMode="auto">
        <a:xfrm>
          <a:off x="10572750" y="48196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266700</xdr:rowOff>
    </xdr:from>
    <xdr:to>
      <xdr:col>20</xdr:col>
      <xdr:colOff>466725</xdr:colOff>
      <xdr:row>14</xdr:row>
      <xdr:rowOff>447675</xdr:rowOff>
    </xdr:to>
    <xdr:sp macro="" textlink="" fLocksText="0">
      <xdr:nvSpPr>
        <xdr:cNvPr id="353856" name="AutoShape 3">
          <a:extLst>
            <a:ext uri="{FF2B5EF4-FFF2-40B4-BE49-F238E27FC236}">
              <a16:creationId xmlns:a16="http://schemas.microsoft.com/office/drawing/2014/main" id="{00000000-0008-0000-0400-000040660500}"/>
            </a:ext>
          </a:extLst>
        </xdr:cNvPr>
        <xdr:cNvSpPr>
          <a:spLocks noChangeArrowheads="1"/>
        </xdr:cNvSpPr>
      </xdr:nvSpPr>
      <xdr:spPr bwMode="auto">
        <a:xfrm>
          <a:off x="10448925" y="49149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85725</xdr:rowOff>
    </xdr:from>
    <xdr:to>
      <xdr:col>20</xdr:col>
      <xdr:colOff>466725</xdr:colOff>
      <xdr:row>14</xdr:row>
      <xdr:rowOff>266700</xdr:rowOff>
    </xdr:to>
    <xdr:sp macro="" textlink="" fLocksText="0">
      <xdr:nvSpPr>
        <xdr:cNvPr id="353857" name="AutoShape 3">
          <a:extLst>
            <a:ext uri="{FF2B5EF4-FFF2-40B4-BE49-F238E27FC236}">
              <a16:creationId xmlns:a16="http://schemas.microsoft.com/office/drawing/2014/main" id="{00000000-0008-0000-0400-000041660500}"/>
            </a:ext>
          </a:extLst>
        </xdr:cNvPr>
        <xdr:cNvSpPr>
          <a:spLocks noChangeArrowheads="1"/>
        </xdr:cNvSpPr>
      </xdr:nvSpPr>
      <xdr:spPr bwMode="auto">
        <a:xfrm>
          <a:off x="10448925" y="4733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14</xdr:row>
      <xdr:rowOff>180975</xdr:rowOff>
    </xdr:from>
    <xdr:to>
      <xdr:col>20</xdr:col>
      <xdr:colOff>352425</xdr:colOff>
      <xdr:row>14</xdr:row>
      <xdr:rowOff>361950</xdr:rowOff>
    </xdr:to>
    <xdr:sp macro="" textlink="" fLocksText="0">
      <xdr:nvSpPr>
        <xdr:cNvPr id="353858" name="AutoShape 3">
          <a:extLst>
            <a:ext uri="{FF2B5EF4-FFF2-40B4-BE49-F238E27FC236}">
              <a16:creationId xmlns:a16="http://schemas.microsoft.com/office/drawing/2014/main" id="{00000000-0008-0000-0400-000042660500}"/>
            </a:ext>
          </a:extLst>
        </xdr:cNvPr>
        <xdr:cNvSpPr>
          <a:spLocks noChangeArrowheads="1"/>
        </xdr:cNvSpPr>
      </xdr:nvSpPr>
      <xdr:spPr bwMode="auto">
        <a:xfrm>
          <a:off x="10334625" y="4829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16</xdr:row>
      <xdr:rowOff>190500</xdr:rowOff>
    </xdr:from>
    <xdr:to>
      <xdr:col>20</xdr:col>
      <xdr:colOff>600075</xdr:colOff>
      <xdr:row>16</xdr:row>
      <xdr:rowOff>371475</xdr:rowOff>
    </xdr:to>
    <xdr:sp macro="" textlink="" fLocksText="0">
      <xdr:nvSpPr>
        <xdr:cNvPr id="353859" name="AutoShape 3">
          <a:extLst>
            <a:ext uri="{FF2B5EF4-FFF2-40B4-BE49-F238E27FC236}">
              <a16:creationId xmlns:a16="http://schemas.microsoft.com/office/drawing/2014/main" id="{00000000-0008-0000-0400-000043660500}"/>
            </a:ext>
          </a:extLst>
        </xdr:cNvPr>
        <xdr:cNvSpPr>
          <a:spLocks noChangeArrowheads="1"/>
        </xdr:cNvSpPr>
      </xdr:nvSpPr>
      <xdr:spPr bwMode="auto">
        <a:xfrm>
          <a:off x="10582275" y="58483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16</xdr:row>
      <xdr:rowOff>285750</xdr:rowOff>
    </xdr:from>
    <xdr:to>
      <xdr:col>20</xdr:col>
      <xdr:colOff>485775</xdr:colOff>
      <xdr:row>16</xdr:row>
      <xdr:rowOff>466725</xdr:rowOff>
    </xdr:to>
    <xdr:sp macro="" textlink="" fLocksText="0">
      <xdr:nvSpPr>
        <xdr:cNvPr id="353860" name="AutoShape 3">
          <a:extLst>
            <a:ext uri="{FF2B5EF4-FFF2-40B4-BE49-F238E27FC236}">
              <a16:creationId xmlns:a16="http://schemas.microsoft.com/office/drawing/2014/main" id="{00000000-0008-0000-0400-000044660500}"/>
            </a:ext>
          </a:extLst>
        </xdr:cNvPr>
        <xdr:cNvSpPr>
          <a:spLocks noChangeArrowheads="1"/>
        </xdr:cNvSpPr>
      </xdr:nvSpPr>
      <xdr:spPr bwMode="auto">
        <a:xfrm>
          <a:off x="10467975" y="5943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16</xdr:row>
      <xdr:rowOff>104775</xdr:rowOff>
    </xdr:from>
    <xdr:to>
      <xdr:col>20</xdr:col>
      <xdr:colOff>485775</xdr:colOff>
      <xdr:row>16</xdr:row>
      <xdr:rowOff>285750</xdr:rowOff>
    </xdr:to>
    <xdr:sp macro="" textlink="" fLocksText="0">
      <xdr:nvSpPr>
        <xdr:cNvPr id="353861" name="AutoShape 3">
          <a:extLst>
            <a:ext uri="{FF2B5EF4-FFF2-40B4-BE49-F238E27FC236}">
              <a16:creationId xmlns:a16="http://schemas.microsoft.com/office/drawing/2014/main" id="{00000000-0008-0000-0400-000045660500}"/>
            </a:ext>
          </a:extLst>
        </xdr:cNvPr>
        <xdr:cNvSpPr>
          <a:spLocks noChangeArrowheads="1"/>
        </xdr:cNvSpPr>
      </xdr:nvSpPr>
      <xdr:spPr bwMode="auto">
        <a:xfrm>
          <a:off x="10467975" y="57626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16</xdr:row>
      <xdr:rowOff>200025</xdr:rowOff>
    </xdr:from>
    <xdr:to>
      <xdr:col>20</xdr:col>
      <xdr:colOff>371475</xdr:colOff>
      <xdr:row>16</xdr:row>
      <xdr:rowOff>381000</xdr:rowOff>
    </xdr:to>
    <xdr:sp macro="" textlink="" fLocksText="0">
      <xdr:nvSpPr>
        <xdr:cNvPr id="353862" name="AutoShape 3">
          <a:extLst>
            <a:ext uri="{FF2B5EF4-FFF2-40B4-BE49-F238E27FC236}">
              <a16:creationId xmlns:a16="http://schemas.microsoft.com/office/drawing/2014/main" id="{00000000-0008-0000-0400-000046660500}"/>
            </a:ext>
          </a:extLst>
        </xdr:cNvPr>
        <xdr:cNvSpPr>
          <a:spLocks noChangeArrowheads="1"/>
        </xdr:cNvSpPr>
      </xdr:nvSpPr>
      <xdr:spPr bwMode="auto">
        <a:xfrm>
          <a:off x="10353675" y="58578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editAs="oneCell">
    <xdr:from>
      <xdr:col>0</xdr:col>
      <xdr:colOff>0</xdr:colOff>
      <xdr:row>1</xdr:row>
      <xdr:rowOff>38100</xdr:rowOff>
    </xdr:from>
    <xdr:to>
      <xdr:col>0</xdr:col>
      <xdr:colOff>504825</xdr:colOff>
      <xdr:row>2</xdr:row>
      <xdr:rowOff>159544</xdr:rowOff>
    </xdr:to>
    <xdr:pic>
      <xdr:nvPicPr>
        <xdr:cNvPr id="353863" name="Gráfico 14" descr="Compartir">
          <a:hlinkClick xmlns:r="http://schemas.openxmlformats.org/officeDocument/2006/relationships" r:id="rId2"/>
          <a:extLst>
            <a:ext uri="{FF2B5EF4-FFF2-40B4-BE49-F238E27FC236}">
              <a16:creationId xmlns:a16="http://schemas.microsoft.com/office/drawing/2014/main" id="{00000000-0008-0000-0400-00004766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142875</xdr:colOff>
      <xdr:row>1</xdr:row>
      <xdr:rowOff>74175</xdr:rowOff>
    </xdr:from>
    <xdr:to>
      <xdr:col>3</xdr:col>
      <xdr:colOff>762000</xdr:colOff>
      <xdr:row>4</xdr:row>
      <xdr:rowOff>134900</xdr:rowOff>
    </xdr:to>
    <xdr:pic>
      <xdr:nvPicPr>
        <xdr:cNvPr id="72313" name="Imagen 2">
          <a:extLst>
            <a:ext uri="{FF2B5EF4-FFF2-40B4-BE49-F238E27FC236}">
              <a16:creationId xmlns:a16="http://schemas.microsoft.com/office/drawing/2014/main" id="{00000000-0008-0000-0500-0000791A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14425" y="255150"/>
          <a:ext cx="619125" cy="92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285750</xdr:rowOff>
    </xdr:to>
    <xdr:pic>
      <xdr:nvPicPr>
        <xdr:cNvPr id="72314" name="Gráfico 14" descr="Compartir">
          <a:hlinkClick xmlns:r="http://schemas.openxmlformats.org/officeDocument/2006/relationships" r:id="rId2"/>
          <a:extLst>
            <a:ext uri="{FF2B5EF4-FFF2-40B4-BE49-F238E27FC236}">
              <a16:creationId xmlns:a16="http://schemas.microsoft.com/office/drawing/2014/main" id="{00000000-0008-0000-0500-00007A1A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1907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85724</xdr:colOff>
      <xdr:row>1</xdr:row>
      <xdr:rowOff>119482</xdr:rowOff>
    </xdr:from>
    <xdr:to>
      <xdr:col>5</xdr:col>
      <xdr:colOff>209549</xdr:colOff>
      <xdr:row>4</xdr:row>
      <xdr:rowOff>123058</xdr:rowOff>
    </xdr:to>
    <xdr:pic>
      <xdr:nvPicPr>
        <xdr:cNvPr id="69240" name="Imagen 2">
          <a:extLst>
            <a:ext uri="{FF2B5EF4-FFF2-40B4-BE49-F238E27FC236}">
              <a16:creationId xmlns:a16="http://schemas.microsoft.com/office/drawing/2014/main" id="{00000000-0008-0000-0600-0000780E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33474" y="300457"/>
          <a:ext cx="619125" cy="92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180975</xdr:rowOff>
    </xdr:to>
    <xdr:pic>
      <xdr:nvPicPr>
        <xdr:cNvPr id="69241" name="Gráfico 14" descr="Compartir">
          <a:hlinkClick xmlns:r="http://schemas.openxmlformats.org/officeDocument/2006/relationships" r:id="rId2"/>
          <a:extLst>
            <a:ext uri="{FF2B5EF4-FFF2-40B4-BE49-F238E27FC236}">
              <a16:creationId xmlns:a16="http://schemas.microsoft.com/office/drawing/2014/main" id="{00000000-0008-0000-0600-0000790E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276224</xdr:colOff>
      <xdr:row>1</xdr:row>
      <xdr:rowOff>167107</xdr:rowOff>
    </xdr:from>
    <xdr:to>
      <xdr:col>2</xdr:col>
      <xdr:colOff>819563</xdr:colOff>
      <xdr:row>4</xdr:row>
      <xdr:rowOff>66675</xdr:rowOff>
    </xdr:to>
    <xdr:pic>
      <xdr:nvPicPr>
        <xdr:cNvPr id="70266" name="Imagen 2">
          <a:extLst>
            <a:ext uri="{FF2B5EF4-FFF2-40B4-BE49-F238E27FC236}">
              <a16:creationId xmlns:a16="http://schemas.microsoft.com/office/drawing/2014/main" id="{00000000-0008-0000-0700-00007A1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5349" y="281407"/>
          <a:ext cx="543339" cy="813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2</xdr:row>
      <xdr:rowOff>200025</xdr:rowOff>
    </xdr:to>
    <xdr:pic>
      <xdr:nvPicPr>
        <xdr:cNvPr id="70267" name="Gráfico 14" descr="Compartir">
          <a:hlinkClick xmlns:r="http://schemas.openxmlformats.org/officeDocument/2006/relationships" r:id="rId2"/>
          <a:extLst>
            <a:ext uri="{FF2B5EF4-FFF2-40B4-BE49-F238E27FC236}">
              <a16:creationId xmlns:a16="http://schemas.microsoft.com/office/drawing/2014/main" id="{00000000-0008-0000-0700-00007B1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524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229669</xdr:colOff>
      <xdr:row>1</xdr:row>
      <xdr:rowOff>133285</xdr:rowOff>
    </xdr:from>
    <xdr:to>
      <xdr:col>4</xdr:col>
      <xdr:colOff>85619</xdr:colOff>
      <xdr:row>4</xdr:row>
      <xdr:rowOff>81956</xdr:rowOff>
    </xdr:to>
    <xdr:pic>
      <xdr:nvPicPr>
        <xdr:cNvPr id="347182" name="Imagen 2">
          <a:extLst>
            <a:ext uri="{FF2B5EF4-FFF2-40B4-BE49-F238E27FC236}">
              <a16:creationId xmlns:a16="http://schemas.microsoft.com/office/drawing/2014/main" id="{00000000-0008-0000-0800-00002E4C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3208" y="293819"/>
          <a:ext cx="594405" cy="890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247650</xdr:rowOff>
    </xdr:to>
    <xdr:pic>
      <xdr:nvPicPr>
        <xdr:cNvPr id="347183" name="Gráfico 14" descr="Compartir">
          <a:hlinkClick xmlns:r="http://schemas.openxmlformats.org/officeDocument/2006/relationships" r:id="rId2"/>
          <a:extLst>
            <a:ext uri="{FF2B5EF4-FFF2-40B4-BE49-F238E27FC236}">
              <a16:creationId xmlns:a16="http://schemas.microsoft.com/office/drawing/2014/main" id="{00000000-0008-0000-0800-00002F4C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package" Target="../embeddings/Dibujo_de_Microsoft_Visio31.vsdx"/><Relationship Id="rId3" Type="http://schemas.openxmlformats.org/officeDocument/2006/relationships/vmlDrawing" Target="../drawings/vmlDrawing1.vml"/><Relationship Id="rId7" Type="http://schemas.openxmlformats.org/officeDocument/2006/relationships/image" Target="../media/image26.emf"/><Relationship Id="rId12" Type="http://schemas.openxmlformats.org/officeDocument/2006/relationships/image" Target="../media/image28.emf"/><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Dibujo_de_Microsoft_Visio3.vsdx"/><Relationship Id="rId11" Type="http://schemas.openxmlformats.org/officeDocument/2006/relationships/package" Target="../embeddings/Microsoft_Visio_Drawing2.vsdx"/><Relationship Id="rId5" Type="http://schemas.openxmlformats.org/officeDocument/2006/relationships/image" Target="../media/image25.emf"/><Relationship Id="rId10" Type="http://schemas.openxmlformats.org/officeDocument/2006/relationships/image" Target="../media/image27.emf"/><Relationship Id="rId4" Type="http://schemas.openxmlformats.org/officeDocument/2006/relationships/package" Target="../embeddings/Dibujo_de_Microsoft_Visio.vsdx"/><Relationship Id="rId9" Type="http://schemas.openxmlformats.org/officeDocument/2006/relationships/package" Target="../embeddings/Microsoft_Visio_Drawing3.vsdx"/></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jctorress@ucundinamarca.edu.co" TargetMode="External"/><Relationship Id="rId1" Type="http://schemas.openxmlformats.org/officeDocument/2006/relationships/hyperlink" Target="mailto:sst@ucundinamarca.edu.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J46"/>
  <sheetViews>
    <sheetView showGridLines="0" tabSelected="1" showWhiteSpace="0" view="pageBreakPreview" zoomScaleNormal="100" zoomScaleSheetLayoutView="100" workbookViewId="0"/>
  </sheetViews>
  <sheetFormatPr baseColWidth="10" defaultColWidth="11.42578125" defaultRowHeight="14.25" x14ac:dyDescent="0.2"/>
  <cols>
    <col min="1" max="1" width="2.140625" style="38" customWidth="1"/>
    <col min="2" max="2" width="16.140625" style="38" customWidth="1"/>
    <col min="3" max="3" width="4.7109375" style="38" customWidth="1"/>
    <col min="4" max="4" width="14.28515625" style="38" customWidth="1"/>
    <col min="5" max="5" width="6" style="38" customWidth="1"/>
    <col min="6" max="6" width="9.140625" style="38" customWidth="1"/>
    <col min="7" max="7" width="4.42578125" style="38" customWidth="1"/>
    <col min="8" max="8" width="11.5703125" style="38" customWidth="1"/>
    <col min="9" max="9" width="15.85546875" style="38" customWidth="1"/>
    <col min="10" max="10" width="4.42578125" style="38" customWidth="1"/>
    <col min="11" max="11" width="2.85546875" style="38" customWidth="1"/>
    <col min="12" max="12" width="3.140625" style="38" customWidth="1"/>
    <col min="13" max="13" width="2.85546875" style="38" customWidth="1"/>
    <col min="14" max="14" width="11.140625" style="38" customWidth="1"/>
    <col min="15" max="15" width="3" style="38" customWidth="1"/>
    <col min="16" max="16" width="3.140625" style="38" customWidth="1"/>
    <col min="17" max="17" width="2.7109375" style="38" customWidth="1"/>
    <col min="18" max="18" width="9.28515625" style="38" customWidth="1"/>
    <col min="19" max="19" width="7.85546875" style="38" customWidth="1"/>
    <col min="20" max="20" width="2.5703125" style="38" customWidth="1"/>
    <col min="21" max="21" width="11.42578125" style="38"/>
    <col min="22" max="22" width="2.7109375" style="38" customWidth="1"/>
    <col min="23" max="23" width="13.140625" style="38" customWidth="1"/>
    <col min="24" max="24" width="3.5703125" style="38" customWidth="1"/>
    <col min="25" max="25" width="11.42578125" style="38"/>
    <col min="26" max="26" width="2.7109375" style="38" customWidth="1"/>
    <col min="27" max="27" width="2.5703125" style="38" customWidth="1"/>
    <col min="28" max="16384" width="11.42578125" style="38"/>
  </cols>
  <sheetData>
    <row r="1" spans="2:10" ht="6.75" customHeight="1" x14ac:dyDescent="0.2"/>
    <row r="2" spans="2:10" ht="21.75" customHeight="1" x14ac:dyDescent="0.2">
      <c r="B2" s="254"/>
      <c r="C2" s="255" t="s">
        <v>0</v>
      </c>
      <c r="D2" s="256"/>
      <c r="E2" s="256"/>
      <c r="F2" s="256"/>
      <c r="G2" s="256"/>
      <c r="H2" s="257"/>
      <c r="I2" s="258" t="s">
        <v>806</v>
      </c>
      <c r="J2" s="258"/>
    </row>
    <row r="3" spans="2:10" ht="25.5" customHeight="1" x14ac:dyDescent="0.2">
      <c r="B3" s="254"/>
      <c r="C3" s="267" t="s">
        <v>1</v>
      </c>
      <c r="D3" s="270"/>
      <c r="E3" s="270"/>
      <c r="F3" s="270"/>
      <c r="G3" s="270"/>
      <c r="H3" s="268"/>
      <c r="I3" s="259" t="s">
        <v>2</v>
      </c>
      <c r="J3" s="260"/>
    </row>
    <row r="4" spans="2:10" ht="21.75" customHeight="1" x14ac:dyDescent="0.2">
      <c r="B4" s="254"/>
      <c r="C4" s="261" t="s">
        <v>3</v>
      </c>
      <c r="D4" s="262"/>
      <c r="E4" s="262"/>
      <c r="F4" s="262"/>
      <c r="G4" s="262"/>
      <c r="H4" s="263"/>
      <c r="I4" s="267" t="s">
        <v>4</v>
      </c>
      <c r="J4" s="268"/>
    </row>
    <row r="5" spans="2:10" ht="18" customHeight="1" x14ac:dyDescent="0.2">
      <c r="B5" s="254"/>
      <c r="C5" s="264"/>
      <c r="D5" s="265"/>
      <c r="E5" s="265"/>
      <c r="F5" s="265"/>
      <c r="G5" s="265"/>
      <c r="H5" s="266"/>
      <c r="I5" s="269" t="s">
        <v>807</v>
      </c>
      <c r="J5" s="269"/>
    </row>
    <row r="6" spans="2:10" ht="18" customHeight="1" x14ac:dyDescent="0.25">
      <c r="B6" s="129" t="s">
        <v>5</v>
      </c>
      <c r="C6" s="127"/>
      <c r="D6" s="127"/>
      <c r="E6" s="127"/>
      <c r="F6" s="127"/>
      <c r="G6" s="127"/>
      <c r="H6" s="127"/>
      <c r="I6" s="128"/>
      <c r="J6" s="128"/>
    </row>
    <row r="7" spans="2:10" x14ac:dyDescent="0.2">
      <c r="B7" s="271"/>
      <c r="C7" s="271"/>
      <c r="D7" s="271"/>
      <c r="E7" s="271"/>
      <c r="F7" s="271"/>
      <c r="G7" s="271"/>
      <c r="H7" s="271"/>
      <c r="I7" s="271"/>
      <c r="J7" s="271"/>
    </row>
    <row r="8" spans="2:10" ht="25.5" customHeight="1" x14ac:dyDescent="0.2">
      <c r="B8" s="272" t="s">
        <v>6</v>
      </c>
      <c r="C8" s="272"/>
      <c r="D8" s="273" t="s">
        <v>7</v>
      </c>
      <c r="E8" s="274"/>
      <c r="F8" s="274"/>
      <c r="G8" s="274"/>
      <c r="H8" s="275"/>
      <c r="I8" s="273" t="s">
        <v>8</v>
      </c>
      <c r="J8" s="275"/>
    </row>
    <row r="9" spans="2:10" ht="36" customHeight="1" x14ac:dyDescent="0.2">
      <c r="B9" s="276" t="s">
        <v>9</v>
      </c>
      <c r="C9" s="276"/>
      <c r="D9" s="277" t="s">
        <v>10</v>
      </c>
      <c r="E9" s="278"/>
      <c r="F9" s="278"/>
      <c r="G9" s="278"/>
      <c r="H9" s="279"/>
      <c r="I9" s="280"/>
      <c r="J9" s="281"/>
    </row>
    <row r="10" spans="2:10" ht="36" customHeight="1" x14ac:dyDescent="0.2">
      <c r="B10" s="276" t="s">
        <v>11</v>
      </c>
      <c r="C10" s="276"/>
      <c r="D10" s="277" t="s">
        <v>12</v>
      </c>
      <c r="E10" s="278"/>
      <c r="F10" s="278"/>
      <c r="G10" s="278"/>
      <c r="H10" s="279"/>
      <c r="I10" s="280"/>
      <c r="J10" s="281"/>
    </row>
    <row r="11" spans="2:10" ht="36" customHeight="1" x14ac:dyDescent="0.2">
      <c r="B11" s="276" t="s">
        <v>13</v>
      </c>
      <c r="C11" s="276"/>
      <c r="D11" s="277" t="s">
        <v>14</v>
      </c>
      <c r="E11" s="278"/>
      <c r="F11" s="278"/>
      <c r="G11" s="278"/>
      <c r="H11" s="279"/>
      <c r="I11" s="280"/>
      <c r="J11" s="281"/>
    </row>
    <row r="12" spans="2:10" ht="36" customHeight="1" x14ac:dyDescent="0.2">
      <c r="B12" s="276" t="s">
        <v>15</v>
      </c>
      <c r="C12" s="276"/>
      <c r="D12" s="277" t="s">
        <v>16</v>
      </c>
      <c r="E12" s="278"/>
      <c r="F12" s="278"/>
      <c r="G12" s="278"/>
      <c r="H12" s="279"/>
      <c r="I12" s="280"/>
      <c r="J12" s="281"/>
    </row>
    <row r="13" spans="2:10" ht="36" customHeight="1" x14ac:dyDescent="0.2">
      <c r="B13" s="276" t="s">
        <v>17</v>
      </c>
      <c r="C13" s="276"/>
      <c r="D13" s="277" t="s">
        <v>18</v>
      </c>
      <c r="E13" s="278"/>
      <c r="F13" s="278"/>
      <c r="G13" s="278"/>
      <c r="H13" s="279"/>
      <c r="I13" s="280"/>
      <c r="J13" s="281"/>
    </row>
    <row r="14" spans="2:10" ht="36" customHeight="1" x14ac:dyDescent="0.2">
      <c r="B14" s="276" t="s">
        <v>19</v>
      </c>
      <c r="C14" s="276"/>
      <c r="D14" s="277" t="s">
        <v>20</v>
      </c>
      <c r="E14" s="278"/>
      <c r="F14" s="278"/>
      <c r="G14" s="278"/>
      <c r="H14" s="279"/>
      <c r="I14" s="280"/>
      <c r="J14" s="281"/>
    </row>
    <row r="15" spans="2:10" ht="36" customHeight="1" x14ac:dyDescent="0.2">
      <c r="B15" s="276" t="s">
        <v>21</v>
      </c>
      <c r="C15" s="276"/>
      <c r="D15" s="277" t="s">
        <v>22</v>
      </c>
      <c r="E15" s="278"/>
      <c r="F15" s="278"/>
      <c r="G15" s="278"/>
      <c r="H15" s="279"/>
      <c r="I15" s="280"/>
      <c r="J15" s="281"/>
    </row>
    <row r="16" spans="2:10" ht="36" customHeight="1" x14ac:dyDescent="0.2">
      <c r="B16" s="276" t="s">
        <v>23</v>
      </c>
      <c r="C16" s="276"/>
      <c r="D16" s="277" t="s">
        <v>24</v>
      </c>
      <c r="E16" s="278"/>
      <c r="F16" s="278"/>
      <c r="G16" s="278"/>
      <c r="H16" s="279"/>
      <c r="I16" s="280"/>
      <c r="J16" s="281"/>
    </row>
    <row r="17" spans="2:10" ht="36" customHeight="1" x14ac:dyDescent="0.2">
      <c r="B17" s="276" t="s">
        <v>25</v>
      </c>
      <c r="C17" s="276"/>
      <c r="D17" s="277" t="s">
        <v>26</v>
      </c>
      <c r="E17" s="278"/>
      <c r="F17" s="278"/>
      <c r="G17" s="278"/>
      <c r="H17" s="279"/>
      <c r="I17" s="280"/>
      <c r="J17" s="281"/>
    </row>
    <row r="18" spans="2:10" ht="36" customHeight="1" x14ac:dyDescent="0.2">
      <c r="B18" s="276" t="s">
        <v>27</v>
      </c>
      <c r="C18" s="276"/>
      <c r="D18" s="277" t="s">
        <v>28</v>
      </c>
      <c r="E18" s="278"/>
      <c r="F18" s="278"/>
      <c r="G18" s="278"/>
      <c r="H18" s="279"/>
      <c r="I18" s="280"/>
      <c r="J18" s="281"/>
    </row>
    <row r="19" spans="2:10" ht="36" customHeight="1" x14ac:dyDescent="0.2">
      <c r="B19" s="276" t="s">
        <v>29</v>
      </c>
      <c r="C19" s="276"/>
      <c r="D19" s="277" t="s">
        <v>30</v>
      </c>
      <c r="E19" s="278"/>
      <c r="F19" s="278"/>
      <c r="G19" s="278"/>
      <c r="H19" s="279"/>
      <c r="I19" s="280"/>
      <c r="J19" s="281"/>
    </row>
    <row r="20" spans="2:10" ht="36" customHeight="1" x14ac:dyDescent="0.2">
      <c r="B20" s="276" t="s">
        <v>31</v>
      </c>
      <c r="C20" s="276"/>
      <c r="D20" s="277" t="s">
        <v>32</v>
      </c>
      <c r="E20" s="278"/>
      <c r="F20" s="278"/>
      <c r="G20" s="278"/>
      <c r="H20" s="279"/>
      <c r="I20" s="280"/>
      <c r="J20" s="281"/>
    </row>
    <row r="22" spans="2:10" ht="44.25" customHeight="1" x14ac:dyDescent="0.2">
      <c r="B22" s="284" t="s">
        <v>33</v>
      </c>
      <c r="C22" s="284"/>
      <c r="D22" s="284"/>
      <c r="E22" s="284"/>
      <c r="F22" s="284"/>
      <c r="G22" s="284"/>
      <c r="H22" s="284"/>
      <c r="I22" s="284"/>
      <c r="J22" s="284"/>
    </row>
    <row r="23" spans="2:10" ht="16.5" customHeight="1" x14ac:dyDescent="0.2">
      <c r="B23" s="39"/>
      <c r="C23" s="39"/>
      <c r="D23" s="39"/>
      <c r="E23" s="39"/>
      <c r="F23" s="39"/>
      <c r="G23" s="39"/>
      <c r="H23" s="39"/>
      <c r="I23" s="39"/>
      <c r="J23" s="39"/>
    </row>
    <row r="24" spans="2:10" ht="25.5" customHeight="1" x14ac:dyDescent="0.2">
      <c r="B24" s="282" t="s">
        <v>34</v>
      </c>
      <c r="C24" s="282"/>
      <c r="D24" s="282"/>
      <c r="E24" s="282"/>
      <c r="F24" s="282"/>
      <c r="G24" s="282"/>
      <c r="H24" s="282"/>
      <c r="I24" s="282"/>
      <c r="J24" s="282"/>
    </row>
    <row r="25" spans="2:10" x14ac:dyDescent="0.2">
      <c r="B25" s="283"/>
      <c r="C25" s="283"/>
      <c r="D25" s="283"/>
      <c r="E25" s="283"/>
      <c r="F25" s="283"/>
      <c r="G25" s="283"/>
      <c r="H25" s="283"/>
      <c r="I25" s="283"/>
      <c r="J25" s="283"/>
    </row>
    <row r="35" spans="2:2" ht="15" x14ac:dyDescent="0.2">
      <c r="B35" s="126" t="s">
        <v>35</v>
      </c>
    </row>
    <row r="36" spans="2:2" ht="15" x14ac:dyDescent="0.2">
      <c r="B36" s="126" t="s">
        <v>36</v>
      </c>
    </row>
    <row r="37" spans="2:2" ht="15" x14ac:dyDescent="0.2">
      <c r="B37" s="126" t="s">
        <v>37</v>
      </c>
    </row>
    <row r="38" spans="2:2" ht="15" x14ac:dyDescent="0.2">
      <c r="B38" s="126" t="s">
        <v>38</v>
      </c>
    </row>
    <row r="39" spans="2:2" ht="15" x14ac:dyDescent="0.2">
      <c r="B39" s="126" t="s">
        <v>39</v>
      </c>
    </row>
    <row r="40" spans="2:2" ht="15" x14ac:dyDescent="0.2">
      <c r="B40" s="126" t="s">
        <v>40</v>
      </c>
    </row>
    <row r="41" spans="2:2" ht="15" x14ac:dyDescent="0.2">
      <c r="B41" s="126" t="s">
        <v>41</v>
      </c>
    </row>
    <row r="42" spans="2:2" ht="15" x14ac:dyDescent="0.2">
      <c r="B42" s="126" t="s">
        <v>42</v>
      </c>
    </row>
    <row r="43" spans="2:2" ht="15" x14ac:dyDescent="0.2">
      <c r="B43" s="126" t="s">
        <v>43</v>
      </c>
    </row>
    <row r="44" spans="2:2" ht="15" x14ac:dyDescent="0.2">
      <c r="B44" s="126" t="s">
        <v>44</v>
      </c>
    </row>
    <row r="45" spans="2:2" ht="15" x14ac:dyDescent="0.2">
      <c r="B45" s="126" t="s">
        <v>45</v>
      </c>
    </row>
    <row r="46" spans="2:2" ht="15" x14ac:dyDescent="0.2">
      <c r="B46" s="126" t="s">
        <v>46</v>
      </c>
    </row>
  </sheetData>
  <sheetProtection algorithmName="SHA-512" hashValue="zYjdGRdqhbUpC/vw7/HE2ovNGTCL8tLwRYk5jQ5z5rZsCU2GBIKOYTfEkd/0vDNx/XA03Pl8w85tJUMAKO4F8w==" saltValue="q4/G+5jGElHaJV00pn9ICg==" spinCount="100000" sheet="1" objects="1" scenarios="1" formatCells="0" formatColumns="0" formatRows="0"/>
  <mergeCells count="51">
    <mergeCell ref="B24:J24"/>
    <mergeCell ref="B25:J25"/>
    <mergeCell ref="B20:C20"/>
    <mergeCell ref="D20:H20"/>
    <mergeCell ref="I20:J20"/>
    <mergeCell ref="B22:J22"/>
    <mergeCell ref="B18:C18"/>
    <mergeCell ref="D18:H18"/>
    <mergeCell ref="I18:J18"/>
    <mergeCell ref="B19:C19"/>
    <mergeCell ref="D19:H19"/>
    <mergeCell ref="I19:J19"/>
    <mergeCell ref="B16:C16"/>
    <mergeCell ref="D16:H16"/>
    <mergeCell ref="I16:J16"/>
    <mergeCell ref="B17:C17"/>
    <mergeCell ref="D17:H17"/>
    <mergeCell ref="I17:J17"/>
    <mergeCell ref="B14:C14"/>
    <mergeCell ref="D14:H14"/>
    <mergeCell ref="I14:J14"/>
    <mergeCell ref="B15:C15"/>
    <mergeCell ref="D15:H15"/>
    <mergeCell ref="I15:J15"/>
    <mergeCell ref="B12:C12"/>
    <mergeCell ref="D12:H12"/>
    <mergeCell ref="I12:J12"/>
    <mergeCell ref="B13:C13"/>
    <mergeCell ref="D13:H13"/>
    <mergeCell ref="I13:J13"/>
    <mergeCell ref="B10:C10"/>
    <mergeCell ref="D10:H10"/>
    <mergeCell ref="I10:J10"/>
    <mergeCell ref="B11:C11"/>
    <mergeCell ref="D11:H11"/>
    <mergeCell ref="I11:J11"/>
    <mergeCell ref="B7:J7"/>
    <mergeCell ref="B8:C8"/>
    <mergeCell ref="D8:H8"/>
    <mergeCell ref="I8:J8"/>
    <mergeCell ref="B9:C9"/>
    <mergeCell ref="D9:H9"/>
    <mergeCell ref="I9:J9"/>
    <mergeCell ref="B2:B5"/>
    <mergeCell ref="C2:H2"/>
    <mergeCell ref="I2:J2"/>
    <mergeCell ref="I3:J3"/>
    <mergeCell ref="C4:H5"/>
    <mergeCell ref="I4:J4"/>
    <mergeCell ref="I5:J5"/>
    <mergeCell ref="C3:H3"/>
  </mergeCells>
  <dataValidations disablePrompts="1" count="1">
    <dataValidation type="list" allowBlank="1" showInputMessage="1" showErrorMessage="1" sqref="D6" xr:uid="{00000000-0002-0000-0000-000000000000}">
      <formula1>$B$34:$B$45</formula1>
    </dataValidation>
  </dataValidations>
  <printOptions horizontalCentered="1"/>
  <pageMargins left="1.1811023622047245" right="0.78740157480314965" top="0.78740157480314965" bottom="0.78740157480314965" header="0.78740157480314965" footer="0.78740157480314965"/>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9.140625" defaultRowHeight="15" x14ac:dyDescent="0.25"/>
  <cols>
    <col min="1" max="1" width="13" customWidth="1"/>
    <col min="2" max="256" width="11.42578125" customWidth="1"/>
  </cols>
  <sheetData>
    <row r="1" spans="1:10" ht="57" customHeight="1" x14ac:dyDescent="0.25">
      <c r="A1" s="554"/>
      <c r="B1" s="554"/>
      <c r="C1" s="551" t="s">
        <v>696</v>
      </c>
      <c r="D1" s="551"/>
      <c r="E1" s="551"/>
      <c r="F1" s="551"/>
      <c r="G1" s="551"/>
      <c r="H1" s="551"/>
      <c r="I1" s="553" t="s">
        <v>697</v>
      </c>
      <c r="J1" s="553"/>
    </row>
    <row r="2" spans="1:10" ht="24.95" customHeight="1" x14ac:dyDescent="0.25">
      <c r="A2" s="554"/>
      <c r="B2" s="554"/>
      <c r="C2" s="552" t="s">
        <v>698</v>
      </c>
      <c r="D2" s="552"/>
      <c r="E2" s="552"/>
      <c r="F2" s="552"/>
      <c r="G2" s="552"/>
      <c r="H2" s="552"/>
      <c r="I2" s="553" t="s">
        <v>699</v>
      </c>
      <c r="J2" s="553"/>
    </row>
    <row r="3" spans="1:10" ht="24.95" customHeight="1" x14ac:dyDescent="0.25">
      <c r="A3" s="554"/>
      <c r="B3" s="554"/>
      <c r="C3" s="555"/>
      <c r="D3" s="555"/>
      <c r="E3" s="555"/>
      <c r="F3" s="555"/>
      <c r="G3" s="555"/>
      <c r="H3" s="555"/>
      <c r="I3" s="553"/>
      <c r="J3" s="553"/>
    </row>
    <row r="4" spans="1:10" x14ac:dyDescent="0.25">
      <c r="A4" s="10"/>
      <c r="B4" s="10"/>
      <c r="C4" s="10"/>
      <c r="D4" s="10"/>
      <c r="E4" s="10"/>
      <c r="F4" s="10"/>
      <c r="G4" s="10"/>
      <c r="H4" s="10"/>
      <c r="I4" s="14"/>
      <c r="J4" s="14"/>
    </row>
    <row r="5" spans="1:10" ht="15.75" thickBot="1" x14ac:dyDescent="0.3"/>
    <row r="6" spans="1:10" x14ac:dyDescent="0.25">
      <c r="A6" s="542"/>
      <c r="B6" s="543"/>
      <c r="C6" s="543"/>
      <c r="D6" s="543"/>
      <c r="E6" s="543"/>
      <c r="F6" s="543"/>
      <c r="G6" s="543"/>
      <c r="H6" s="543"/>
      <c r="I6" s="543"/>
      <c r="J6" s="544"/>
    </row>
    <row r="7" spans="1:10" x14ac:dyDescent="0.25">
      <c r="A7" s="545"/>
      <c r="B7" s="546"/>
      <c r="C7" s="546"/>
      <c r="D7" s="546"/>
      <c r="E7" s="546"/>
      <c r="F7" s="546"/>
      <c r="G7" s="546"/>
      <c r="H7" s="546"/>
      <c r="I7" s="546"/>
      <c r="J7" s="547"/>
    </row>
    <row r="8" spans="1:10" x14ac:dyDescent="0.25">
      <c r="A8" s="545"/>
      <c r="B8" s="546"/>
      <c r="C8" s="546"/>
      <c r="D8" s="546"/>
      <c r="E8" s="546"/>
      <c r="F8" s="546"/>
      <c r="G8" s="546"/>
      <c r="H8" s="546"/>
      <c r="I8" s="546"/>
      <c r="J8" s="547"/>
    </row>
    <row r="9" spans="1:10" x14ac:dyDescent="0.25">
      <c r="A9" s="545"/>
      <c r="B9" s="546"/>
      <c r="C9" s="546"/>
      <c r="D9" s="546"/>
      <c r="E9" s="546"/>
      <c r="F9" s="546"/>
      <c r="G9" s="546"/>
      <c r="H9" s="546"/>
      <c r="I9" s="546"/>
      <c r="J9" s="547"/>
    </row>
    <row r="10" spans="1:10" x14ac:dyDescent="0.25">
      <c r="A10" s="545"/>
      <c r="B10" s="546"/>
      <c r="C10" s="546"/>
      <c r="D10" s="546"/>
      <c r="E10" s="546"/>
      <c r="F10" s="546"/>
      <c r="G10" s="546"/>
      <c r="H10" s="546"/>
      <c r="I10" s="546"/>
      <c r="J10" s="547"/>
    </row>
    <row r="11" spans="1:10" x14ac:dyDescent="0.25">
      <c r="A11" s="545"/>
      <c r="B11" s="546"/>
      <c r="C11" s="546"/>
      <c r="D11" s="546"/>
      <c r="E11" s="546"/>
      <c r="F11" s="546"/>
      <c r="G11" s="546"/>
      <c r="H11" s="546"/>
      <c r="I11" s="546"/>
      <c r="J11" s="547"/>
    </row>
    <row r="12" spans="1:10" x14ac:dyDescent="0.25">
      <c r="A12" s="545"/>
      <c r="B12" s="546"/>
      <c r="C12" s="546"/>
      <c r="D12" s="546"/>
      <c r="E12" s="546"/>
      <c r="F12" s="546"/>
      <c r="G12" s="546"/>
      <c r="H12" s="546"/>
      <c r="I12" s="546"/>
      <c r="J12" s="547"/>
    </row>
    <row r="13" spans="1:10" x14ac:dyDescent="0.25">
      <c r="A13" s="545"/>
      <c r="B13" s="546"/>
      <c r="C13" s="546"/>
      <c r="D13" s="546"/>
      <c r="E13" s="546"/>
      <c r="F13" s="546"/>
      <c r="G13" s="546"/>
      <c r="H13" s="546"/>
      <c r="I13" s="546"/>
      <c r="J13" s="547"/>
    </row>
    <row r="14" spans="1:10" x14ac:dyDescent="0.25">
      <c r="A14" s="545"/>
      <c r="B14" s="546"/>
      <c r="C14" s="546"/>
      <c r="D14" s="546"/>
      <c r="E14" s="546"/>
      <c r="F14" s="546"/>
      <c r="G14" s="546"/>
      <c r="H14" s="546"/>
      <c r="I14" s="546"/>
      <c r="J14" s="547"/>
    </row>
    <row r="15" spans="1:10" x14ac:dyDescent="0.25">
      <c r="A15" s="545"/>
      <c r="B15" s="546"/>
      <c r="C15" s="546"/>
      <c r="D15" s="546"/>
      <c r="E15" s="546"/>
      <c r="F15" s="546"/>
      <c r="G15" s="546"/>
      <c r="H15" s="546"/>
      <c r="I15" s="546"/>
      <c r="J15" s="547"/>
    </row>
    <row r="16" spans="1:10" x14ac:dyDescent="0.25">
      <c r="A16" s="545"/>
      <c r="B16" s="546"/>
      <c r="C16" s="546"/>
      <c r="D16" s="546"/>
      <c r="E16" s="546"/>
      <c r="F16" s="546"/>
      <c r="G16" s="546"/>
      <c r="H16" s="546"/>
      <c r="I16" s="546"/>
      <c r="J16" s="547"/>
    </row>
    <row r="17" spans="1:10" x14ac:dyDescent="0.25">
      <c r="A17" s="545"/>
      <c r="B17" s="546"/>
      <c r="C17" s="546"/>
      <c r="D17" s="546"/>
      <c r="E17" s="546"/>
      <c r="F17" s="546"/>
      <c r="G17" s="546"/>
      <c r="H17" s="546"/>
      <c r="I17" s="546"/>
      <c r="J17" s="547"/>
    </row>
    <row r="18" spans="1:10" x14ac:dyDescent="0.25">
      <c r="A18" s="545"/>
      <c r="B18" s="546"/>
      <c r="C18" s="546"/>
      <c r="D18" s="546"/>
      <c r="E18" s="546"/>
      <c r="F18" s="546"/>
      <c r="G18" s="546"/>
      <c r="H18" s="546"/>
      <c r="I18" s="546"/>
      <c r="J18" s="547"/>
    </row>
    <row r="19" spans="1:10" x14ac:dyDescent="0.25">
      <c r="A19" s="545"/>
      <c r="B19" s="546"/>
      <c r="C19" s="546"/>
      <c r="D19" s="546"/>
      <c r="E19" s="546"/>
      <c r="F19" s="546"/>
      <c r="G19" s="546"/>
      <c r="H19" s="546"/>
      <c r="I19" s="546"/>
      <c r="J19" s="547"/>
    </row>
    <row r="20" spans="1:10" x14ac:dyDescent="0.25">
      <c r="A20" s="545"/>
      <c r="B20" s="546"/>
      <c r="C20" s="546"/>
      <c r="D20" s="546"/>
      <c r="E20" s="546"/>
      <c r="F20" s="546"/>
      <c r="G20" s="546"/>
      <c r="H20" s="546"/>
      <c r="I20" s="546"/>
      <c r="J20" s="547"/>
    </row>
    <row r="21" spans="1:10" x14ac:dyDescent="0.25">
      <c r="A21" s="545"/>
      <c r="B21" s="546"/>
      <c r="C21" s="546"/>
      <c r="D21" s="546"/>
      <c r="E21" s="546"/>
      <c r="F21" s="546"/>
      <c r="G21" s="546"/>
      <c r="H21" s="546"/>
      <c r="I21" s="546"/>
      <c r="J21" s="547"/>
    </row>
    <row r="22" spans="1:10" x14ac:dyDescent="0.25">
      <c r="A22" s="545"/>
      <c r="B22" s="546"/>
      <c r="C22" s="546"/>
      <c r="D22" s="546"/>
      <c r="E22" s="546"/>
      <c r="F22" s="546"/>
      <c r="G22" s="546"/>
      <c r="H22" s="546"/>
      <c r="I22" s="546"/>
      <c r="J22" s="547"/>
    </row>
    <row r="23" spans="1:10" x14ac:dyDescent="0.25">
      <c r="A23" s="545"/>
      <c r="B23" s="546"/>
      <c r="C23" s="546"/>
      <c r="D23" s="546"/>
      <c r="E23" s="546"/>
      <c r="F23" s="546"/>
      <c r="G23" s="546"/>
      <c r="H23" s="546"/>
      <c r="I23" s="546"/>
      <c r="J23" s="547"/>
    </row>
    <row r="24" spans="1:10" x14ac:dyDescent="0.25">
      <c r="A24" s="545"/>
      <c r="B24" s="546"/>
      <c r="C24" s="546"/>
      <c r="D24" s="546"/>
      <c r="E24" s="546"/>
      <c r="F24" s="546"/>
      <c r="G24" s="546"/>
      <c r="H24" s="546"/>
      <c r="I24" s="546"/>
      <c r="J24" s="547"/>
    </row>
    <row r="25" spans="1:10" x14ac:dyDescent="0.25">
      <c r="A25" s="545"/>
      <c r="B25" s="546"/>
      <c r="C25" s="546"/>
      <c r="D25" s="546"/>
      <c r="E25" s="546"/>
      <c r="F25" s="546"/>
      <c r="G25" s="546"/>
      <c r="H25" s="546"/>
      <c r="I25" s="546"/>
      <c r="J25" s="547"/>
    </row>
    <row r="26" spans="1:10" ht="15.75" thickBot="1" x14ac:dyDescent="0.3">
      <c r="A26" s="548"/>
      <c r="B26" s="549"/>
      <c r="C26" s="549"/>
      <c r="D26" s="549"/>
      <c r="E26" s="549"/>
      <c r="F26" s="549"/>
      <c r="G26" s="549"/>
      <c r="H26" s="549"/>
      <c r="I26" s="549"/>
      <c r="J26" s="550"/>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77"/>
  <sheetViews>
    <sheetView showGridLines="0" view="pageBreakPreview" zoomScale="80" zoomScaleNormal="80" zoomScaleSheetLayoutView="80" workbookViewId="0"/>
  </sheetViews>
  <sheetFormatPr baseColWidth="10" defaultColWidth="9.140625" defaultRowHeight="14.25" x14ac:dyDescent="0.2"/>
  <cols>
    <col min="1" max="1" width="11.42578125" style="6" customWidth="1"/>
    <col min="2" max="2" width="2.28515625" style="6" customWidth="1"/>
    <col min="3" max="4" width="12.85546875" style="6" customWidth="1"/>
    <col min="5" max="6" width="11.42578125" style="6" customWidth="1"/>
    <col min="7" max="7" width="7.5703125" style="6" customWidth="1"/>
    <col min="8" max="8" width="15.7109375" style="6" customWidth="1"/>
    <col min="9" max="9" width="18.140625" style="6" customWidth="1"/>
    <col min="10" max="10" width="17.7109375" style="6" customWidth="1"/>
    <col min="11" max="11" width="11.42578125" style="6" customWidth="1"/>
    <col min="12" max="12" width="13.28515625" style="6" customWidth="1"/>
    <col min="13" max="13" width="13" style="6" customWidth="1"/>
    <col min="14" max="14" width="2.140625" style="6" customWidth="1"/>
    <col min="15" max="256" width="11.42578125" style="6" customWidth="1"/>
    <col min="257" max="16384" width="9.140625" style="6"/>
  </cols>
  <sheetData>
    <row r="2" spans="1:13" ht="23.25" customHeight="1" x14ac:dyDescent="0.2">
      <c r="A2" s="358" t="s">
        <v>47</v>
      </c>
      <c r="C2" s="430"/>
      <c r="D2" s="430"/>
      <c r="E2" s="326" t="s">
        <v>0</v>
      </c>
      <c r="F2" s="326"/>
      <c r="G2" s="326"/>
      <c r="H2" s="326"/>
      <c r="I2" s="326"/>
      <c r="J2" s="326"/>
      <c r="K2" s="326"/>
      <c r="L2" s="608" t="s">
        <v>810</v>
      </c>
      <c r="M2" s="608"/>
    </row>
    <row r="3" spans="1:13" ht="25.5" customHeight="1" x14ac:dyDescent="0.2">
      <c r="A3" s="358"/>
      <c r="C3" s="430"/>
      <c r="D3" s="430"/>
      <c r="E3" s="326" t="s">
        <v>1</v>
      </c>
      <c r="F3" s="326"/>
      <c r="G3" s="326"/>
      <c r="H3" s="326"/>
      <c r="I3" s="326"/>
      <c r="J3" s="326"/>
      <c r="K3" s="326"/>
      <c r="L3" s="608" t="s">
        <v>2</v>
      </c>
      <c r="M3" s="608"/>
    </row>
    <row r="4" spans="1:13" ht="25.5" customHeight="1" x14ac:dyDescent="0.2">
      <c r="A4" s="358"/>
      <c r="C4" s="430"/>
      <c r="D4" s="430"/>
      <c r="E4" s="326" t="s">
        <v>700</v>
      </c>
      <c r="F4" s="326"/>
      <c r="G4" s="326"/>
      <c r="H4" s="326"/>
      <c r="I4" s="326"/>
      <c r="J4" s="326"/>
      <c r="K4" s="326"/>
      <c r="L4" s="608" t="s">
        <v>4</v>
      </c>
      <c r="M4" s="608"/>
    </row>
    <row r="5" spans="1:13" ht="19.5" customHeight="1" x14ac:dyDescent="0.2">
      <c r="A5" s="358"/>
      <c r="C5" s="430"/>
      <c r="D5" s="430"/>
      <c r="E5" s="326"/>
      <c r="F5" s="326"/>
      <c r="G5" s="326"/>
      <c r="H5" s="326"/>
      <c r="I5" s="326"/>
      <c r="J5" s="326"/>
      <c r="K5" s="326"/>
      <c r="L5" s="259" t="s">
        <v>818</v>
      </c>
      <c r="M5" s="260"/>
    </row>
    <row r="6" spans="1:13" ht="9.75" customHeight="1" x14ac:dyDescent="0.2">
      <c r="A6" s="358"/>
      <c r="E6" s="97"/>
      <c r="F6" s="97"/>
      <c r="G6" s="97"/>
      <c r="H6" s="97"/>
      <c r="I6" s="97"/>
      <c r="J6" s="97"/>
      <c r="K6" s="116"/>
      <c r="L6" s="116"/>
    </row>
    <row r="7" spans="1:13" ht="25.5" customHeight="1" x14ac:dyDescent="0.2">
      <c r="A7" s="358"/>
      <c r="C7" s="429" t="s">
        <v>701</v>
      </c>
      <c r="D7" s="429"/>
      <c r="E7" s="429"/>
      <c r="F7" s="429"/>
      <c r="G7" s="429"/>
      <c r="H7" s="429"/>
      <c r="I7" s="429"/>
      <c r="J7" s="429"/>
      <c r="K7" s="429"/>
      <c r="L7" s="429"/>
      <c r="M7" s="429"/>
    </row>
    <row r="8" spans="1:13" ht="12" customHeight="1" x14ac:dyDescent="0.2">
      <c r="C8" s="7"/>
      <c r="D8" s="7"/>
      <c r="E8" s="16"/>
      <c r="F8" s="16"/>
      <c r="G8" s="16"/>
      <c r="H8" s="16"/>
      <c r="I8" s="16"/>
      <c r="J8" s="16"/>
      <c r="K8" s="17"/>
      <c r="L8" s="17"/>
    </row>
    <row r="9" spans="1:13" ht="15" x14ac:dyDescent="0.25">
      <c r="C9" s="585" t="s">
        <v>702</v>
      </c>
      <c r="D9" s="585"/>
      <c r="E9" s="585"/>
      <c r="F9" s="585"/>
      <c r="G9" s="585"/>
      <c r="H9" s="585"/>
      <c r="I9" s="585"/>
      <c r="J9" s="585"/>
      <c r="K9" s="585"/>
      <c r="L9" s="585"/>
      <c r="M9" s="585"/>
    </row>
    <row r="10" spans="1:13" ht="15" x14ac:dyDescent="0.2">
      <c r="C10" s="591" t="s">
        <v>703</v>
      </c>
      <c r="D10" s="591"/>
      <c r="E10" s="591"/>
      <c r="F10" s="591"/>
      <c r="G10" s="591" t="s">
        <v>704</v>
      </c>
      <c r="H10" s="591"/>
      <c r="I10" s="591"/>
      <c r="J10" s="591"/>
      <c r="K10" s="591" t="s">
        <v>705</v>
      </c>
      <c r="L10" s="591"/>
      <c r="M10" s="591"/>
    </row>
    <row r="11" spans="1:13" ht="33.75" customHeight="1" x14ac:dyDescent="0.2">
      <c r="C11" s="297"/>
      <c r="D11" s="298"/>
      <c r="E11" s="298"/>
      <c r="F11" s="298"/>
      <c r="G11" s="298"/>
      <c r="H11" s="299"/>
      <c r="I11" s="594" t="s">
        <v>706</v>
      </c>
      <c r="J11" s="595"/>
      <c r="K11" s="598" t="s">
        <v>707</v>
      </c>
      <c r="L11" s="599"/>
      <c r="M11" s="600"/>
    </row>
    <row r="12" spans="1:13" ht="33" customHeight="1" x14ac:dyDescent="0.2">
      <c r="C12" s="300"/>
      <c r="D12" s="301"/>
      <c r="E12" s="301"/>
      <c r="F12" s="301"/>
      <c r="G12" s="301"/>
      <c r="H12" s="302"/>
      <c r="I12" s="592" t="s">
        <v>708</v>
      </c>
      <c r="J12" s="593"/>
      <c r="K12" s="601"/>
      <c r="L12" s="602"/>
      <c r="M12" s="603"/>
    </row>
    <row r="13" spans="1:13" ht="33" customHeight="1" x14ac:dyDescent="0.2">
      <c r="C13" s="300"/>
      <c r="D13" s="301"/>
      <c r="E13" s="301"/>
      <c r="F13" s="301"/>
      <c r="G13" s="301"/>
      <c r="H13" s="302"/>
      <c r="I13" s="592" t="s">
        <v>709</v>
      </c>
      <c r="J13" s="593"/>
      <c r="K13" s="601"/>
      <c r="L13" s="602"/>
      <c r="M13" s="603"/>
    </row>
    <row r="14" spans="1:13" ht="33" customHeight="1" x14ac:dyDescent="0.2">
      <c r="C14" s="300"/>
      <c r="D14" s="301"/>
      <c r="E14" s="301"/>
      <c r="F14" s="301"/>
      <c r="G14" s="301"/>
      <c r="H14" s="302"/>
      <c r="I14" s="592" t="s">
        <v>710</v>
      </c>
      <c r="J14" s="593"/>
      <c r="K14" s="601"/>
      <c r="L14" s="602"/>
      <c r="M14" s="603"/>
    </row>
    <row r="15" spans="1:13" ht="33" customHeight="1" x14ac:dyDescent="0.2">
      <c r="C15" s="300"/>
      <c r="D15" s="301"/>
      <c r="E15" s="301"/>
      <c r="F15" s="301"/>
      <c r="G15" s="301"/>
      <c r="H15" s="302"/>
      <c r="I15" s="592" t="s">
        <v>711</v>
      </c>
      <c r="J15" s="593"/>
      <c r="K15" s="601"/>
      <c r="L15" s="602"/>
      <c r="M15" s="603"/>
    </row>
    <row r="16" spans="1:13" ht="33" customHeight="1" x14ac:dyDescent="0.2">
      <c r="C16" s="300"/>
      <c r="D16" s="301"/>
      <c r="E16" s="301"/>
      <c r="F16" s="301"/>
      <c r="G16" s="301"/>
      <c r="H16" s="302"/>
      <c r="I16" s="592" t="s">
        <v>712</v>
      </c>
      <c r="J16" s="593"/>
      <c r="K16" s="601"/>
      <c r="L16" s="602"/>
      <c r="M16" s="603"/>
    </row>
    <row r="17" spans="3:13" ht="33" customHeight="1" x14ac:dyDescent="0.2">
      <c r="C17" s="300"/>
      <c r="D17" s="301"/>
      <c r="E17" s="301"/>
      <c r="F17" s="301"/>
      <c r="G17" s="301"/>
      <c r="H17" s="302"/>
      <c r="I17" s="592" t="s">
        <v>713</v>
      </c>
      <c r="J17" s="593"/>
      <c r="K17" s="601"/>
      <c r="L17" s="602"/>
      <c r="M17" s="603"/>
    </row>
    <row r="18" spans="3:13" ht="33" customHeight="1" x14ac:dyDescent="0.2">
      <c r="C18" s="300"/>
      <c r="D18" s="301"/>
      <c r="E18" s="301"/>
      <c r="F18" s="301"/>
      <c r="G18" s="301"/>
      <c r="H18" s="302"/>
      <c r="I18" s="592"/>
      <c r="J18" s="593"/>
      <c r="K18" s="601"/>
      <c r="L18" s="602"/>
      <c r="M18" s="603"/>
    </row>
    <row r="19" spans="3:13" ht="33" customHeight="1" x14ac:dyDescent="0.2">
      <c r="C19" s="303"/>
      <c r="D19" s="304"/>
      <c r="E19" s="304"/>
      <c r="F19" s="304"/>
      <c r="G19" s="304"/>
      <c r="H19" s="305"/>
      <c r="I19" s="592"/>
      <c r="J19" s="593"/>
      <c r="K19" s="604"/>
      <c r="L19" s="605"/>
      <c r="M19" s="606"/>
    </row>
    <row r="21" spans="3:13" ht="15" x14ac:dyDescent="0.25">
      <c r="C21" s="585" t="s">
        <v>714</v>
      </c>
      <c r="D21" s="585"/>
      <c r="E21" s="585"/>
      <c r="F21" s="585"/>
      <c r="G21" s="585"/>
      <c r="H21" s="585"/>
      <c r="I21" s="585"/>
      <c r="J21" s="585"/>
      <c r="K21" s="585"/>
      <c r="L21" s="585"/>
      <c r="M21" s="585"/>
    </row>
    <row r="22" spans="3:13" ht="26.25" customHeight="1" x14ac:dyDescent="0.2">
      <c r="C22" s="591" t="s">
        <v>703</v>
      </c>
      <c r="D22" s="591"/>
      <c r="E22" s="591"/>
      <c r="F22" s="591"/>
      <c r="G22" s="591" t="s">
        <v>704</v>
      </c>
      <c r="H22" s="591"/>
      <c r="I22" s="591"/>
      <c r="J22" s="591"/>
      <c r="K22" s="591" t="s">
        <v>705</v>
      </c>
      <c r="L22" s="591"/>
      <c r="M22" s="591"/>
    </row>
    <row r="23" spans="3:13" ht="25.5" customHeight="1" x14ac:dyDescent="0.2">
      <c r="C23" s="588"/>
      <c r="D23" s="588"/>
      <c r="E23" s="588"/>
      <c r="F23" s="588"/>
      <c r="G23" s="117">
        <v>1</v>
      </c>
      <c r="H23" s="562" t="s">
        <v>715</v>
      </c>
      <c r="I23" s="563"/>
      <c r="J23" s="563"/>
      <c r="K23" s="564"/>
      <c r="L23" s="313" t="s">
        <v>716</v>
      </c>
      <c r="M23" s="313"/>
    </row>
    <row r="24" spans="3:13" ht="30" customHeight="1" x14ac:dyDescent="0.2">
      <c r="C24" s="588"/>
      <c r="D24" s="588"/>
      <c r="E24" s="588"/>
      <c r="F24" s="588"/>
      <c r="G24" s="117">
        <v>2</v>
      </c>
      <c r="H24" s="562" t="s">
        <v>717</v>
      </c>
      <c r="I24" s="563" t="s">
        <v>718</v>
      </c>
      <c r="J24" s="563" t="s">
        <v>718</v>
      </c>
      <c r="K24" s="564" t="s">
        <v>718</v>
      </c>
      <c r="L24" s="313" t="s">
        <v>716</v>
      </c>
      <c r="M24" s="313"/>
    </row>
    <row r="25" spans="3:13" ht="35.25" customHeight="1" x14ac:dyDescent="0.2">
      <c r="C25" s="588"/>
      <c r="D25" s="588"/>
      <c r="E25" s="588"/>
      <c r="F25" s="588"/>
      <c r="G25" s="117">
        <v>3</v>
      </c>
      <c r="H25" s="562" t="s">
        <v>719</v>
      </c>
      <c r="I25" s="563" t="s">
        <v>720</v>
      </c>
      <c r="J25" s="563" t="s">
        <v>720</v>
      </c>
      <c r="K25" s="564" t="s">
        <v>720</v>
      </c>
      <c r="L25" s="313" t="s">
        <v>716</v>
      </c>
      <c r="M25" s="313"/>
    </row>
    <row r="26" spans="3:13" ht="35.25" customHeight="1" x14ac:dyDescent="0.2">
      <c r="C26" s="588"/>
      <c r="D26" s="588"/>
      <c r="E26" s="588"/>
      <c r="F26" s="588"/>
      <c r="G26" s="117">
        <v>4</v>
      </c>
      <c r="H26" s="589" t="s">
        <v>721</v>
      </c>
      <c r="I26" s="589"/>
      <c r="J26" s="589"/>
      <c r="K26" s="589"/>
      <c r="L26" s="313" t="s">
        <v>716</v>
      </c>
      <c r="M26" s="313"/>
    </row>
    <row r="27" spans="3:13" ht="33" customHeight="1" x14ac:dyDescent="0.2">
      <c r="C27" s="588"/>
      <c r="D27" s="588"/>
      <c r="E27" s="588"/>
      <c r="F27" s="588"/>
      <c r="G27" s="117">
        <v>5</v>
      </c>
      <c r="H27" s="562" t="s">
        <v>722</v>
      </c>
      <c r="I27" s="563" t="s">
        <v>723</v>
      </c>
      <c r="J27" s="563" t="s">
        <v>723</v>
      </c>
      <c r="K27" s="564" t="s">
        <v>723</v>
      </c>
      <c r="L27" s="313" t="s">
        <v>716</v>
      </c>
      <c r="M27" s="313"/>
    </row>
    <row r="28" spans="3:13" ht="33.75" customHeight="1" x14ac:dyDescent="0.2">
      <c r="C28" s="588"/>
      <c r="D28" s="588"/>
      <c r="E28" s="588"/>
      <c r="F28" s="588"/>
      <c r="G28" s="117">
        <v>6</v>
      </c>
      <c r="H28" s="567" t="s">
        <v>724</v>
      </c>
      <c r="I28" s="568" t="s">
        <v>725</v>
      </c>
      <c r="J28" s="568" t="s">
        <v>725</v>
      </c>
      <c r="K28" s="569" t="s">
        <v>725</v>
      </c>
      <c r="L28" s="313" t="s">
        <v>716</v>
      </c>
      <c r="M28" s="313"/>
    </row>
    <row r="29" spans="3:13" ht="38.25" customHeight="1" x14ac:dyDescent="0.2">
      <c r="C29" s="588"/>
      <c r="D29" s="588"/>
      <c r="E29" s="588"/>
      <c r="F29" s="588"/>
      <c r="G29" s="117">
        <v>7</v>
      </c>
      <c r="H29" s="556" t="s">
        <v>726</v>
      </c>
      <c r="I29" s="556" t="s">
        <v>727</v>
      </c>
      <c r="J29" s="556" t="s">
        <v>727</v>
      </c>
      <c r="K29" s="556" t="s">
        <v>727</v>
      </c>
      <c r="L29" s="314" t="s">
        <v>728</v>
      </c>
      <c r="M29" s="607"/>
    </row>
    <row r="30" spans="3:13" ht="36.75" customHeight="1" x14ac:dyDescent="0.2">
      <c r="C30" s="588"/>
      <c r="D30" s="588"/>
      <c r="E30" s="588"/>
      <c r="F30" s="588"/>
      <c r="G30" s="117">
        <v>8</v>
      </c>
      <c r="H30" s="314" t="s">
        <v>729</v>
      </c>
      <c r="I30" s="314"/>
      <c r="J30" s="314"/>
      <c r="K30" s="314"/>
      <c r="L30" s="314" t="s">
        <v>730</v>
      </c>
      <c r="M30" s="314"/>
    </row>
    <row r="31" spans="3:13" ht="29.25" customHeight="1" x14ac:dyDescent="0.2">
      <c r="C31" s="588"/>
      <c r="D31" s="588"/>
      <c r="E31" s="588"/>
      <c r="F31" s="588"/>
      <c r="G31" s="240">
        <v>9</v>
      </c>
      <c r="H31" s="609" t="s">
        <v>731</v>
      </c>
      <c r="I31" s="610"/>
      <c r="J31" s="610"/>
      <c r="K31" s="611"/>
      <c r="L31" s="314" t="s">
        <v>730</v>
      </c>
      <c r="M31" s="314"/>
    </row>
    <row r="32" spans="3:13" ht="8.25" customHeight="1" x14ac:dyDescent="0.2">
      <c r="C32" s="588"/>
      <c r="D32" s="588"/>
      <c r="E32" s="588"/>
      <c r="F32" s="588"/>
      <c r="G32" s="150"/>
      <c r="H32" s="150"/>
      <c r="I32" s="150"/>
      <c r="J32" s="150"/>
      <c r="K32" s="150"/>
      <c r="L32" s="150"/>
      <c r="M32" s="150"/>
    </row>
    <row r="33" spans="3:13" ht="15" x14ac:dyDescent="0.25">
      <c r="C33" s="585" t="s">
        <v>732</v>
      </c>
      <c r="D33" s="585"/>
      <c r="E33" s="585"/>
      <c r="F33" s="585"/>
      <c r="G33" s="585"/>
      <c r="H33" s="585"/>
      <c r="I33" s="585"/>
      <c r="J33" s="585"/>
      <c r="K33" s="585"/>
      <c r="L33" s="585"/>
      <c r="M33" s="585"/>
    </row>
    <row r="34" spans="3:13" ht="7.5" customHeight="1" x14ac:dyDescent="0.2">
      <c r="C34" s="586"/>
      <c r="D34" s="587"/>
      <c r="E34" s="587"/>
      <c r="F34" s="587"/>
      <c r="G34" s="587"/>
      <c r="H34" s="587"/>
      <c r="I34" s="587"/>
      <c r="J34" s="587"/>
      <c r="K34" s="587"/>
      <c r="L34" s="587"/>
      <c r="M34" s="587"/>
    </row>
    <row r="35" spans="3:13" ht="15" x14ac:dyDescent="0.25">
      <c r="C35" s="585" t="s">
        <v>733</v>
      </c>
      <c r="D35" s="585"/>
      <c r="E35" s="585"/>
      <c r="F35" s="585"/>
      <c r="G35" s="585"/>
      <c r="H35" s="585"/>
      <c r="I35" s="585"/>
      <c r="J35" s="585"/>
      <c r="K35" s="585"/>
      <c r="L35" s="585"/>
      <c r="M35" s="585"/>
    </row>
    <row r="36" spans="3:13" ht="15" x14ac:dyDescent="0.2">
      <c r="C36" s="570" t="s">
        <v>703</v>
      </c>
      <c r="D36" s="570"/>
      <c r="E36" s="570"/>
      <c r="F36" s="570"/>
      <c r="G36" s="570" t="s">
        <v>704</v>
      </c>
      <c r="H36" s="570"/>
      <c r="I36" s="570"/>
      <c r="J36" s="570"/>
      <c r="K36" s="570" t="s">
        <v>705</v>
      </c>
      <c r="L36" s="570"/>
      <c r="M36" s="570"/>
    </row>
    <row r="37" spans="3:13" ht="35.25" customHeight="1" x14ac:dyDescent="0.25">
      <c r="C37" s="571"/>
      <c r="D37" s="572"/>
      <c r="E37" s="572"/>
      <c r="F37" s="573"/>
      <c r="G37" s="242">
        <v>1</v>
      </c>
      <c r="H37" s="562" t="s">
        <v>715</v>
      </c>
      <c r="I37" s="563"/>
      <c r="J37" s="563"/>
      <c r="K37" s="564"/>
      <c r="L37" s="596" t="s">
        <v>716</v>
      </c>
      <c r="M37" s="597"/>
    </row>
    <row r="38" spans="3:13" ht="36.75" customHeight="1" x14ac:dyDescent="0.25">
      <c r="C38" s="574"/>
      <c r="D38" s="546"/>
      <c r="E38" s="546"/>
      <c r="F38" s="575"/>
      <c r="G38" s="242">
        <v>2</v>
      </c>
      <c r="H38" s="562" t="s">
        <v>717</v>
      </c>
      <c r="I38" s="563" t="s">
        <v>718</v>
      </c>
      <c r="J38" s="563" t="s">
        <v>718</v>
      </c>
      <c r="K38" s="564" t="s">
        <v>718</v>
      </c>
      <c r="L38" s="596" t="s">
        <v>716</v>
      </c>
      <c r="M38" s="597"/>
    </row>
    <row r="39" spans="3:13" ht="48" customHeight="1" x14ac:dyDescent="0.25">
      <c r="C39" s="574"/>
      <c r="D39" s="546"/>
      <c r="E39" s="546"/>
      <c r="F39" s="575"/>
      <c r="G39" s="242">
        <v>3</v>
      </c>
      <c r="H39" s="562" t="s">
        <v>719</v>
      </c>
      <c r="I39" s="563" t="s">
        <v>720</v>
      </c>
      <c r="J39" s="563" t="s">
        <v>720</v>
      </c>
      <c r="K39" s="564" t="s">
        <v>720</v>
      </c>
      <c r="L39" s="596" t="s">
        <v>716</v>
      </c>
      <c r="M39" s="597"/>
    </row>
    <row r="40" spans="3:13" ht="42.75" customHeight="1" x14ac:dyDescent="0.25">
      <c r="C40" s="574"/>
      <c r="D40" s="546"/>
      <c r="E40" s="546"/>
      <c r="F40" s="575"/>
      <c r="G40" s="241">
        <v>4</v>
      </c>
      <c r="H40" s="562" t="s">
        <v>721</v>
      </c>
      <c r="I40" s="563" t="s">
        <v>734</v>
      </c>
      <c r="J40" s="563" t="s">
        <v>734</v>
      </c>
      <c r="K40" s="564" t="s">
        <v>734</v>
      </c>
      <c r="L40" s="560" t="s">
        <v>716</v>
      </c>
      <c r="M40" s="561"/>
    </row>
    <row r="41" spans="3:13" ht="38.25" customHeight="1" x14ac:dyDescent="0.25">
      <c r="C41" s="574"/>
      <c r="D41" s="546"/>
      <c r="E41" s="546"/>
      <c r="F41" s="575"/>
      <c r="G41" s="242">
        <v>5</v>
      </c>
      <c r="H41" s="562" t="s">
        <v>722</v>
      </c>
      <c r="I41" s="563" t="s">
        <v>723</v>
      </c>
      <c r="J41" s="563" t="s">
        <v>723</v>
      </c>
      <c r="K41" s="564" t="s">
        <v>723</v>
      </c>
      <c r="L41" s="565" t="s">
        <v>735</v>
      </c>
      <c r="M41" s="566"/>
    </row>
    <row r="42" spans="3:13" ht="43.5" customHeight="1" x14ac:dyDescent="0.25">
      <c r="C42" s="574"/>
      <c r="D42" s="546"/>
      <c r="E42" s="546"/>
      <c r="F42" s="575"/>
      <c r="G42" s="241">
        <v>6</v>
      </c>
      <c r="H42" s="567" t="s">
        <v>724</v>
      </c>
      <c r="I42" s="568" t="s">
        <v>725</v>
      </c>
      <c r="J42" s="568" t="s">
        <v>725</v>
      </c>
      <c r="K42" s="569" t="s">
        <v>725</v>
      </c>
      <c r="L42" s="565" t="s">
        <v>735</v>
      </c>
      <c r="M42" s="566"/>
    </row>
    <row r="43" spans="3:13" ht="36" customHeight="1" x14ac:dyDescent="0.25">
      <c r="C43" s="574"/>
      <c r="D43" s="546"/>
      <c r="E43" s="546"/>
      <c r="F43" s="575"/>
      <c r="G43" s="243">
        <v>7</v>
      </c>
      <c r="H43" s="556" t="s">
        <v>726</v>
      </c>
      <c r="I43" s="556" t="s">
        <v>727</v>
      </c>
      <c r="J43" s="556" t="s">
        <v>727</v>
      </c>
      <c r="K43" s="556" t="s">
        <v>727</v>
      </c>
      <c r="L43" s="557" t="s">
        <v>728</v>
      </c>
      <c r="M43" s="558"/>
    </row>
    <row r="44" spans="3:13" ht="48" customHeight="1" x14ac:dyDescent="0.2">
      <c r="C44" s="574"/>
      <c r="D44" s="546"/>
      <c r="E44" s="546"/>
      <c r="F44" s="575"/>
      <c r="G44" s="244">
        <v>8</v>
      </c>
      <c r="H44" s="556" t="s">
        <v>729</v>
      </c>
      <c r="I44" s="556" t="s">
        <v>736</v>
      </c>
      <c r="J44" s="556" t="s">
        <v>736</v>
      </c>
      <c r="K44" s="556" t="s">
        <v>736</v>
      </c>
      <c r="L44" s="557" t="s">
        <v>730</v>
      </c>
      <c r="M44" s="558"/>
    </row>
    <row r="45" spans="3:13" ht="24.95" customHeight="1" x14ac:dyDescent="0.25">
      <c r="C45" s="574"/>
      <c r="D45" s="546"/>
      <c r="E45" s="546"/>
      <c r="F45" s="575"/>
      <c r="G45" s="243">
        <v>9</v>
      </c>
      <c r="H45" s="556" t="s">
        <v>731</v>
      </c>
      <c r="I45" s="556" t="s">
        <v>737</v>
      </c>
      <c r="J45" s="556" t="s">
        <v>737</v>
      </c>
      <c r="K45" s="556" t="s">
        <v>737</v>
      </c>
      <c r="L45" s="557" t="s">
        <v>730</v>
      </c>
      <c r="M45" s="558"/>
    </row>
    <row r="46" spans="3:13" ht="24.95" customHeight="1" x14ac:dyDescent="0.2">
      <c r="C46" s="576"/>
      <c r="D46" s="577"/>
      <c r="E46" s="577"/>
      <c r="F46" s="578"/>
      <c r="G46" s="224"/>
      <c r="H46" s="245"/>
      <c r="I46" s="245"/>
      <c r="J46" s="245"/>
      <c r="K46" s="245"/>
      <c r="L46" s="245"/>
      <c r="M46" s="225"/>
    </row>
    <row r="47" spans="3:13" x14ac:dyDescent="0.2">
      <c r="C47" s="584"/>
      <c r="D47" s="584"/>
      <c r="E47" s="584"/>
      <c r="F47" s="584"/>
      <c r="G47" s="584"/>
      <c r="H47" s="584"/>
      <c r="I47" s="584"/>
      <c r="J47" s="584"/>
      <c r="K47" s="584"/>
      <c r="L47" s="584"/>
      <c r="M47" s="584"/>
    </row>
    <row r="48" spans="3:13" ht="21.75" customHeight="1" x14ac:dyDescent="0.25">
      <c r="C48" s="590" t="s">
        <v>738</v>
      </c>
      <c r="D48" s="590"/>
      <c r="E48" s="590"/>
      <c r="F48" s="590"/>
      <c r="G48" s="590"/>
      <c r="H48" s="590"/>
      <c r="I48" s="590"/>
      <c r="J48" s="590"/>
      <c r="K48" s="590"/>
      <c r="L48" s="590"/>
      <c r="M48" s="590"/>
    </row>
    <row r="49" spans="3:13" ht="14.25" customHeight="1" x14ac:dyDescent="0.2">
      <c r="C49" s="570" t="s">
        <v>703</v>
      </c>
      <c r="D49" s="570"/>
      <c r="E49" s="570"/>
      <c r="F49" s="570"/>
      <c r="G49" s="570" t="s">
        <v>704</v>
      </c>
      <c r="H49" s="570"/>
      <c r="I49" s="570"/>
      <c r="J49" s="570"/>
      <c r="K49" s="570" t="s">
        <v>705</v>
      </c>
      <c r="L49" s="570"/>
      <c r="M49" s="570"/>
    </row>
    <row r="50" spans="3:13" ht="43.5" customHeight="1" x14ac:dyDescent="0.25">
      <c r="C50" s="571"/>
      <c r="D50" s="572"/>
      <c r="E50" s="572"/>
      <c r="F50" s="573"/>
      <c r="G50" s="242">
        <v>1</v>
      </c>
      <c r="H50" s="579" t="s">
        <v>739</v>
      </c>
      <c r="I50" s="580"/>
      <c r="J50" s="580"/>
      <c r="K50" s="581"/>
      <c r="L50" s="582" t="s">
        <v>740</v>
      </c>
      <c r="M50" s="582"/>
    </row>
    <row r="51" spans="3:13" ht="43.5" customHeight="1" x14ac:dyDescent="0.25">
      <c r="C51" s="574"/>
      <c r="D51" s="546"/>
      <c r="E51" s="546"/>
      <c r="F51" s="575"/>
      <c r="G51" s="242">
        <v>2</v>
      </c>
      <c r="H51" s="579" t="s">
        <v>741</v>
      </c>
      <c r="I51" s="580"/>
      <c r="J51" s="580"/>
      <c r="K51" s="581"/>
      <c r="L51" s="583" t="s">
        <v>742</v>
      </c>
      <c r="M51" s="583"/>
    </row>
    <row r="52" spans="3:13" ht="45" customHeight="1" x14ac:dyDescent="0.25">
      <c r="C52" s="574"/>
      <c r="D52" s="546"/>
      <c r="E52" s="546"/>
      <c r="F52" s="575"/>
      <c r="G52" s="242">
        <v>3</v>
      </c>
      <c r="H52" s="579" t="s">
        <v>743</v>
      </c>
      <c r="I52" s="580"/>
      <c r="J52" s="580"/>
      <c r="K52" s="581"/>
      <c r="L52" s="583" t="s">
        <v>744</v>
      </c>
      <c r="M52" s="583"/>
    </row>
    <row r="53" spans="3:13" ht="36.75" customHeight="1" x14ac:dyDescent="0.25">
      <c r="C53" s="574"/>
      <c r="D53" s="546"/>
      <c r="E53" s="546"/>
      <c r="F53" s="575"/>
      <c r="G53" s="241">
        <v>4</v>
      </c>
      <c r="H53" s="579" t="s">
        <v>745</v>
      </c>
      <c r="I53" s="580"/>
      <c r="J53" s="580"/>
      <c r="K53" s="581"/>
      <c r="L53" s="583" t="s">
        <v>744</v>
      </c>
      <c r="M53" s="583"/>
    </row>
    <row r="54" spans="3:13" ht="40.5" customHeight="1" x14ac:dyDescent="0.25">
      <c r="C54" s="574"/>
      <c r="D54" s="546"/>
      <c r="E54" s="546"/>
      <c r="F54" s="575"/>
      <c r="G54" s="241">
        <v>5</v>
      </c>
      <c r="H54" s="579" t="s">
        <v>746</v>
      </c>
      <c r="I54" s="580"/>
      <c r="J54" s="580"/>
      <c r="K54" s="581"/>
      <c r="L54" s="583" t="s">
        <v>744</v>
      </c>
      <c r="M54" s="583"/>
    </row>
    <row r="55" spans="3:13" ht="30" customHeight="1" x14ac:dyDescent="0.25">
      <c r="C55" s="574"/>
      <c r="D55" s="546"/>
      <c r="E55" s="546"/>
      <c r="F55" s="575"/>
      <c r="G55" s="241">
        <v>6</v>
      </c>
      <c r="H55" s="612" t="s">
        <v>747</v>
      </c>
      <c r="I55" s="613"/>
      <c r="J55" s="613"/>
      <c r="K55" s="614"/>
      <c r="L55" s="615" t="s">
        <v>748</v>
      </c>
      <c r="M55" s="616"/>
    </row>
    <row r="56" spans="3:13" ht="30" customHeight="1" x14ac:dyDescent="0.25">
      <c r="C56" s="574"/>
      <c r="D56" s="546"/>
      <c r="E56" s="546"/>
      <c r="F56" s="575"/>
      <c r="G56" s="242">
        <v>7</v>
      </c>
      <c r="H56" s="617" t="s">
        <v>749</v>
      </c>
      <c r="I56" s="618"/>
      <c r="J56" s="618"/>
      <c r="K56" s="619"/>
      <c r="L56" s="620" t="s">
        <v>748</v>
      </c>
      <c r="M56" s="621"/>
    </row>
    <row r="57" spans="3:13" ht="30" customHeight="1" x14ac:dyDescent="0.25">
      <c r="C57" s="576"/>
      <c r="D57" s="577"/>
      <c r="E57" s="577"/>
      <c r="F57" s="578"/>
      <c r="G57" s="242">
        <v>8</v>
      </c>
      <c r="H57" s="617" t="s">
        <v>750</v>
      </c>
      <c r="I57" s="618"/>
      <c r="J57" s="618"/>
      <c r="K57" s="619"/>
      <c r="L57" s="620" t="s">
        <v>748</v>
      </c>
      <c r="M57" s="621"/>
    </row>
    <row r="58" spans="3:13" ht="15" customHeight="1" x14ac:dyDescent="0.2"/>
    <row r="59" spans="3:13" ht="30.75" customHeight="1" x14ac:dyDescent="0.25">
      <c r="C59" s="590" t="s">
        <v>751</v>
      </c>
      <c r="D59" s="590"/>
      <c r="E59" s="590"/>
      <c r="F59" s="590"/>
      <c r="G59" s="590"/>
      <c r="H59" s="590"/>
      <c r="I59" s="590"/>
      <c r="J59" s="590"/>
      <c r="K59" s="590"/>
      <c r="L59" s="590"/>
      <c r="M59" s="590"/>
    </row>
    <row r="60" spans="3:13" ht="15.75" customHeight="1" x14ac:dyDescent="0.2">
      <c r="C60" s="570" t="s">
        <v>703</v>
      </c>
      <c r="D60" s="570"/>
      <c r="E60" s="570"/>
      <c r="F60" s="570"/>
      <c r="G60" s="570" t="s">
        <v>704</v>
      </c>
      <c r="H60" s="570"/>
      <c r="I60" s="570"/>
      <c r="J60" s="570"/>
      <c r="K60" s="570" t="s">
        <v>705</v>
      </c>
      <c r="L60" s="570"/>
      <c r="M60" s="570"/>
    </row>
    <row r="61" spans="3:13" ht="30.75" customHeight="1" x14ac:dyDescent="0.25">
      <c r="C61" s="559"/>
      <c r="D61" s="559"/>
      <c r="E61" s="559"/>
      <c r="F61" s="559"/>
      <c r="G61" s="246">
        <v>1</v>
      </c>
      <c r="H61" s="622" t="s">
        <v>752</v>
      </c>
      <c r="I61" s="623"/>
      <c r="J61" s="623"/>
      <c r="K61" s="624"/>
      <c r="L61" s="559" t="s">
        <v>753</v>
      </c>
      <c r="M61" s="559"/>
    </row>
    <row r="62" spans="3:13" ht="52.5" customHeight="1" x14ac:dyDescent="0.25">
      <c r="C62" s="559"/>
      <c r="D62" s="559"/>
      <c r="E62" s="559"/>
      <c r="F62" s="559"/>
      <c r="G62" s="246">
        <v>2</v>
      </c>
      <c r="H62" s="622" t="s">
        <v>754</v>
      </c>
      <c r="I62" s="623" t="s">
        <v>755</v>
      </c>
      <c r="J62" s="623" t="s">
        <v>755</v>
      </c>
      <c r="K62" s="624" t="s">
        <v>755</v>
      </c>
      <c r="L62" s="559" t="s">
        <v>753</v>
      </c>
      <c r="M62" s="559"/>
    </row>
    <row r="63" spans="3:13" ht="42" customHeight="1" x14ac:dyDescent="0.25">
      <c r="C63" s="559"/>
      <c r="D63" s="559"/>
      <c r="E63" s="559"/>
      <c r="F63" s="559"/>
      <c r="G63" s="246">
        <v>3</v>
      </c>
      <c r="H63" s="622" t="s">
        <v>756</v>
      </c>
      <c r="I63" s="623" t="s">
        <v>757</v>
      </c>
      <c r="J63" s="623" t="s">
        <v>757</v>
      </c>
      <c r="K63" s="624" t="s">
        <v>757</v>
      </c>
      <c r="L63" s="559" t="s">
        <v>753</v>
      </c>
      <c r="M63" s="559"/>
    </row>
    <row r="64" spans="3:13" ht="41.25" customHeight="1" x14ac:dyDescent="0.25">
      <c r="C64" s="559"/>
      <c r="D64" s="559"/>
      <c r="E64" s="559"/>
      <c r="F64" s="559"/>
      <c r="G64" s="246">
        <v>4</v>
      </c>
      <c r="H64" s="622" t="s">
        <v>758</v>
      </c>
      <c r="I64" s="623" t="s">
        <v>759</v>
      </c>
      <c r="J64" s="623" t="s">
        <v>759</v>
      </c>
      <c r="K64" s="624" t="s">
        <v>759</v>
      </c>
      <c r="L64" s="559" t="s">
        <v>760</v>
      </c>
      <c r="M64" s="559"/>
    </row>
    <row r="65" spans="3:30" ht="28.5" customHeight="1" x14ac:dyDescent="0.25">
      <c r="C65" s="559"/>
      <c r="D65" s="559"/>
      <c r="E65" s="559"/>
      <c r="F65" s="559"/>
      <c r="G65" s="246">
        <v>5</v>
      </c>
      <c r="H65" s="622" t="s">
        <v>761</v>
      </c>
      <c r="I65" s="623" t="s">
        <v>762</v>
      </c>
      <c r="J65" s="623" t="s">
        <v>762</v>
      </c>
      <c r="K65" s="624" t="s">
        <v>762</v>
      </c>
      <c r="L65" s="559" t="s">
        <v>753</v>
      </c>
      <c r="M65" s="559"/>
    </row>
    <row r="66" spans="3:30" ht="28.5" customHeight="1" x14ac:dyDescent="0.25">
      <c r="C66" s="559"/>
      <c r="D66" s="559"/>
      <c r="E66" s="559"/>
      <c r="F66" s="559"/>
      <c r="G66" s="246">
        <v>6</v>
      </c>
      <c r="H66" s="622" t="s">
        <v>763</v>
      </c>
      <c r="I66" s="623" t="s">
        <v>764</v>
      </c>
      <c r="J66" s="623" t="s">
        <v>764</v>
      </c>
      <c r="K66" s="624" t="s">
        <v>764</v>
      </c>
      <c r="L66" s="559" t="s">
        <v>765</v>
      </c>
      <c r="M66" s="559"/>
    </row>
    <row r="67" spans="3:30" ht="28.5" customHeight="1" x14ac:dyDescent="0.25">
      <c r="C67" s="559"/>
      <c r="D67" s="559"/>
      <c r="E67" s="559"/>
      <c r="F67" s="559"/>
      <c r="G67" s="246"/>
      <c r="H67" s="559"/>
      <c r="I67" s="559"/>
      <c r="J67" s="559"/>
      <c r="K67" s="559"/>
      <c r="L67" s="559"/>
      <c r="M67" s="559"/>
    </row>
    <row r="68" spans="3:30" s="150" customFormat="1" ht="28.5" customHeight="1" x14ac:dyDescent="0.2">
      <c r="C68" s="625"/>
      <c r="D68" s="626"/>
      <c r="E68" s="627"/>
      <c r="F68" s="188"/>
      <c r="G68" s="589"/>
      <c r="H68" s="589"/>
      <c r="I68" s="589"/>
      <c r="J68" s="589"/>
      <c r="K68" s="589"/>
      <c r="L68" s="589"/>
      <c r="M68" s="589"/>
    </row>
    <row r="69" spans="3:30" x14ac:dyDescent="0.2">
      <c r="C69" s="7"/>
      <c r="D69" s="7"/>
      <c r="E69" s="7"/>
      <c r="F69" s="7"/>
      <c r="G69" s="7"/>
      <c r="H69" s="7"/>
      <c r="I69" s="7"/>
      <c r="J69" s="7"/>
      <c r="K69" s="7"/>
      <c r="L69" s="7"/>
      <c r="M69" s="7"/>
    </row>
    <row r="70" spans="3:30" ht="15" x14ac:dyDescent="0.25">
      <c r="C70" s="34"/>
      <c r="D70" s="34"/>
      <c r="E70" s="34"/>
      <c r="F70" s="34"/>
      <c r="G70" s="34"/>
      <c r="H70" s="34"/>
      <c r="I70" s="34"/>
      <c r="J70" s="34"/>
      <c r="K70" s="34"/>
    </row>
    <row r="71" spans="3:30" ht="15" x14ac:dyDescent="0.25">
      <c r="C71" s="357" t="s">
        <v>543</v>
      </c>
      <c r="D71" s="357"/>
      <c r="E71" s="357"/>
      <c r="F71" s="357"/>
      <c r="G71" s="357"/>
      <c r="H71" s="357"/>
      <c r="I71" s="357"/>
      <c r="J71" s="357"/>
      <c r="K71" s="357"/>
      <c r="L71" s="357"/>
      <c r="M71" s="47"/>
      <c r="N71" s="47"/>
    </row>
    <row r="72" spans="3:30" ht="15" x14ac:dyDescent="0.25">
      <c r="C72" s="285" t="s">
        <v>766</v>
      </c>
      <c r="D72" s="285"/>
      <c r="E72" s="285"/>
      <c r="F72" s="285"/>
      <c r="G72" s="285"/>
      <c r="H72" s="285"/>
      <c r="I72" s="285"/>
      <c r="J72" s="285"/>
      <c r="L72" s="47"/>
      <c r="M72" s="47"/>
      <c r="N72" s="47"/>
    </row>
    <row r="73" spans="3:30" ht="15" x14ac:dyDescent="0.25">
      <c r="C73" s="285" t="s">
        <v>290</v>
      </c>
      <c r="D73" s="285"/>
      <c r="E73" s="285"/>
      <c r="F73" s="285"/>
      <c r="G73" s="285"/>
      <c r="H73" s="285"/>
      <c r="I73" s="285"/>
      <c r="J73" s="285"/>
      <c r="K73" s="285"/>
      <c r="L73" s="285"/>
      <c r="M73" s="285"/>
      <c r="N73" s="285"/>
    </row>
    <row r="74" spans="3:30" ht="15" x14ac:dyDescent="0.25">
      <c r="C74" s="285" t="s">
        <v>767</v>
      </c>
      <c r="D74" s="285"/>
      <c r="E74" s="285"/>
      <c r="F74" s="285"/>
      <c r="G74" s="285"/>
      <c r="H74" s="285"/>
      <c r="I74" s="285"/>
      <c r="J74" s="285"/>
      <c r="K74" s="285"/>
      <c r="L74" s="47"/>
      <c r="M74" s="47"/>
      <c r="N74" s="47"/>
    </row>
    <row r="75" spans="3:30" ht="58.5" customHeight="1" x14ac:dyDescent="0.2">
      <c r="C75" s="321" t="s">
        <v>33</v>
      </c>
      <c r="D75" s="354"/>
      <c r="E75" s="354"/>
      <c r="F75" s="354"/>
      <c r="G75" s="354"/>
      <c r="H75" s="354"/>
      <c r="I75" s="354"/>
      <c r="J75" s="354"/>
      <c r="K75" s="354"/>
      <c r="L75" s="354"/>
      <c r="M75" s="354"/>
      <c r="N75" s="26"/>
      <c r="O75" s="26"/>
      <c r="P75" s="26"/>
      <c r="Q75" s="26"/>
      <c r="R75" s="26"/>
      <c r="S75" s="26"/>
      <c r="T75" s="26"/>
      <c r="U75" s="26"/>
      <c r="V75" s="26"/>
      <c r="W75" s="26"/>
      <c r="X75" s="26"/>
      <c r="Y75" s="26"/>
      <c r="Z75" s="26"/>
      <c r="AA75" s="26"/>
      <c r="AB75" s="26"/>
      <c r="AC75" s="26"/>
      <c r="AD75" s="26"/>
    </row>
    <row r="76" spans="3:30" ht="36.75" customHeight="1" x14ac:dyDescent="0.2">
      <c r="C76" s="282" t="s">
        <v>34</v>
      </c>
      <c r="D76" s="355"/>
      <c r="E76" s="355"/>
      <c r="F76" s="355"/>
      <c r="G76" s="355"/>
      <c r="H76" s="355"/>
      <c r="I76" s="355"/>
      <c r="J76" s="355"/>
      <c r="K76" s="355"/>
      <c r="L76" s="355"/>
      <c r="M76" s="355"/>
      <c r="N76" s="26"/>
      <c r="O76" s="26"/>
      <c r="P76" s="26"/>
      <c r="Q76" s="26"/>
      <c r="R76" s="26"/>
      <c r="S76" s="26"/>
      <c r="T76" s="26"/>
      <c r="U76" s="26"/>
      <c r="V76" s="26"/>
      <c r="W76" s="26"/>
      <c r="X76" s="26"/>
      <c r="Y76" s="26"/>
      <c r="Z76" s="26"/>
      <c r="AA76" s="26"/>
      <c r="AB76" s="26"/>
      <c r="AC76" s="26"/>
      <c r="AD76" s="26"/>
    </row>
    <row r="77" spans="3:30" x14ac:dyDescent="0.2">
      <c r="C77" s="353"/>
      <c r="D77" s="353"/>
      <c r="E77" s="353"/>
      <c r="F77" s="353"/>
      <c r="G77" s="353"/>
      <c r="H77" s="353"/>
      <c r="I77" s="353"/>
      <c r="J77" s="353"/>
      <c r="K77" s="353"/>
      <c r="L77" s="353"/>
      <c r="M77" s="353"/>
      <c r="N77" s="26"/>
      <c r="O77" s="26"/>
      <c r="P77" s="26"/>
      <c r="Q77" s="26"/>
      <c r="R77" s="26"/>
      <c r="S77" s="26"/>
      <c r="T77" s="26"/>
      <c r="U77" s="26"/>
      <c r="V77" s="26"/>
      <c r="W77" s="26"/>
      <c r="X77" s="26"/>
      <c r="Y77" s="26"/>
      <c r="Z77" s="26"/>
      <c r="AA77" s="26"/>
      <c r="AB77" s="26"/>
      <c r="AC77" s="26"/>
      <c r="AD77" s="26"/>
    </row>
  </sheetData>
  <sheetProtection algorithmName="SHA-512" hashValue="gRMPdhULP27MEDMjNP3N+qp8zvfrVkJxCrLEpbfo5V5J/buEVnerwqMFqd46bOphvkSR0dmackeiMO3w1Mj9hA==" saltValue="VvWqr7FJz2+FYdyr5aBmxg==" spinCount="100000" sheet="1" objects="1" scenarios="1" formatCells="0" formatColumns="0" formatRows="0"/>
  <mergeCells count="124">
    <mergeCell ref="H57:K57"/>
    <mergeCell ref="L57:M57"/>
    <mergeCell ref="C71:L71"/>
    <mergeCell ref="C72:J72"/>
    <mergeCell ref="C73:N73"/>
    <mergeCell ref="C74:K74"/>
    <mergeCell ref="H61:K61"/>
    <mergeCell ref="L61:M61"/>
    <mergeCell ref="H62:K62"/>
    <mergeCell ref="L62:M62"/>
    <mergeCell ref="H63:K63"/>
    <mergeCell ref="L63:M63"/>
    <mergeCell ref="H64:K64"/>
    <mergeCell ref="L64:M64"/>
    <mergeCell ref="H65:K65"/>
    <mergeCell ref="L65:M65"/>
    <mergeCell ref="H66:K66"/>
    <mergeCell ref="L66:M66"/>
    <mergeCell ref="C68:E68"/>
    <mergeCell ref="H52:K52"/>
    <mergeCell ref="L52:M52"/>
    <mergeCell ref="H53:K53"/>
    <mergeCell ref="L53:M53"/>
    <mergeCell ref="H54:K54"/>
    <mergeCell ref="L54:M54"/>
    <mergeCell ref="H55:K55"/>
    <mergeCell ref="L55:M55"/>
    <mergeCell ref="H56:K56"/>
    <mergeCell ref="L56:M56"/>
    <mergeCell ref="L38:M38"/>
    <mergeCell ref="A2:A7"/>
    <mergeCell ref="H29:K29"/>
    <mergeCell ref="L29:M29"/>
    <mergeCell ref="E2:K2"/>
    <mergeCell ref="E3:K3"/>
    <mergeCell ref="E4:K5"/>
    <mergeCell ref="C2:D5"/>
    <mergeCell ref="L2:M2"/>
    <mergeCell ref="L3:M3"/>
    <mergeCell ref="L4:M4"/>
    <mergeCell ref="I15:J15"/>
    <mergeCell ref="I16:J16"/>
    <mergeCell ref="C11:H19"/>
    <mergeCell ref="C21:M21"/>
    <mergeCell ref="C22:F22"/>
    <mergeCell ref="G22:J22"/>
    <mergeCell ref="L5:M5"/>
    <mergeCell ref="I14:J14"/>
    <mergeCell ref="G36:J36"/>
    <mergeCell ref="H31:K31"/>
    <mergeCell ref="L31:M31"/>
    <mergeCell ref="C36:F36"/>
    <mergeCell ref="C75:M75"/>
    <mergeCell ref="C7:M7"/>
    <mergeCell ref="C9:M9"/>
    <mergeCell ref="C10:F10"/>
    <mergeCell ref="G10:J10"/>
    <mergeCell ref="K10:M10"/>
    <mergeCell ref="H30:K30"/>
    <mergeCell ref="H28:K28"/>
    <mergeCell ref="K22:M22"/>
    <mergeCell ref="I17:J17"/>
    <mergeCell ref="I18:J18"/>
    <mergeCell ref="I19:J19"/>
    <mergeCell ref="I11:J11"/>
    <mergeCell ref="I12:J12"/>
    <mergeCell ref="I13:J13"/>
    <mergeCell ref="K36:M36"/>
    <mergeCell ref="C37:F46"/>
    <mergeCell ref="H37:K37"/>
    <mergeCell ref="L37:M37"/>
    <mergeCell ref="H38:K38"/>
    <mergeCell ref="K11:M19"/>
    <mergeCell ref="H39:K39"/>
    <mergeCell ref="L39:M39"/>
    <mergeCell ref="H40:K40"/>
    <mergeCell ref="C77:M77"/>
    <mergeCell ref="C76:M76"/>
    <mergeCell ref="C47:F47"/>
    <mergeCell ref="C49:F49"/>
    <mergeCell ref="G47:M47"/>
    <mergeCell ref="H27:K27"/>
    <mergeCell ref="L27:M27"/>
    <mergeCell ref="C33:M33"/>
    <mergeCell ref="C34:M34"/>
    <mergeCell ref="C35:M35"/>
    <mergeCell ref="C23:F32"/>
    <mergeCell ref="H23:K23"/>
    <mergeCell ref="L23:M23"/>
    <mergeCell ref="H24:K24"/>
    <mergeCell ref="L24:M24"/>
    <mergeCell ref="L30:M30"/>
    <mergeCell ref="H25:K25"/>
    <mergeCell ref="L25:M25"/>
    <mergeCell ref="H26:K26"/>
    <mergeCell ref="L26:M26"/>
    <mergeCell ref="C48:M48"/>
    <mergeCell ref="C59:M59"/>
    <mergeCell ref="L28:M28"/>
    <mergeCell ref="G68:M68"/>
    <mergeCell ref="H45:K45"/>
    <mergeCell ref="L45:M45"/>
    <mergeCell ref="C61:F67"/>
    <mergeCell ref="H67:K67"/>
    <mergeCell ref="L67:M67"/>
    <mergeCell ref="L40:M40"/>
    <mergeCell ref="H41:K41"/>
    <mergeCell ref="L41:M41"/>
    <mergeCell ref="H42:K42"/>
    <mergeCell ref="L42:M42"/>
    <mergeCell ref="H43:K43"/>
    <mergeCell ref="L43:M43"/>
    <mergeCell ref="H44:K44"/>
    <mergeCell ref="L44:M44"/>
    <mergeCell ref="C60:F60"/>
    <mergeCell ref="G60:J60"/>
    <mergeCell ref="K60:M60"/>
    <mergeCell ref="G49:J49"/>
    <mergeCell ref="K49:M49"/>
    <mergeCell ref="C50:F57"/>
    <mergeCell ref="H50:K50"/>
    <mergeCell ref="L50:M50"/>
    <mergeCell ref="H51:K51"/>
    <mergeCell ref="L51:M51"/>
  </mergeCells>
  <printOptions horizontalCentered="1"/>
  <pageMargins left="0.78740157480314965" right="0.78740157480314965" top="0.78740157480314965" bottom="0.78740157480314965" header="0.78740157480314965" footer="0.78740157480314965"/>
  <pageSetup paperSize="9" scale="40" orientation="portrait" r:id="rId1"/>
  <drawing r:id="rId2"/>
  <legacyDrawing r:id="rId3"/>
  <oleObjects>
    <mc:AlternateContent xmlns:mc="http://schemas.openxmlformats.org/markup-compatibility/2006">
      <mc:Choice Requires="x14">
        <oleObject progId="Visio.Drawing.15" shapeId="11266" r:id="rId4">
          <objectPr defaultSize="0" autoPict="0" r:id="rId5">
            <anchor moveWithCells="1">
              <from>
                <xdr:col>2</xdr:col>
                <xdr:colOff>28575</xdr:colOff>
                <xdr:row>10</xdr:row>
                <xdr:rowOff>38100</xdr:rowOff>
              </from>
              <to>
                <xdr:col>6</xdr:col>
                <xdr:colOff>466725</xdr:colOff>
                <xdr:row>19</xdr:row>
                <xdr:rowOff>0</xdr:rowOff>
              </to>
            </anchor>
          </objectPr>
        </oleObject>
      </mc:Choice>
      <mc:Fallback>
        <oleObject progId="Visio.Drawing.15" shapeId="11266" r:id="rId4"/>
      </mc:Fallback>
    </mc:AlternateContent>
    <mc:AlternateContent xmlns:mc="http://schemas.openxmlformats.org/markup-compatibility/2006">
      <mc:Choice Requires="x14">
        <oleObject progId="Visio.Drawing.15" shapeId="11267" r:id="rId6">
          <objectPr defaultSize="0" autoPict="0" r:id="rId7">
            <anchor moveWithCells="1">
              <from>
                <xdr:col>2</xdr:col>
                <xdr:colOff>85725</xdr:colOff>
                <xdr:row>21</xdr:row>
                <xdr:rowOff>323850</xdr:rowOff>
              </from>
              <to>
                <xdr:col>5</xdr:col>
                <xdr:colOff>676275</xdr:colOff>
                <xdr:row>30</xdr:row>
                <xdr:rowOff>247650</xdr:rowOff>
              </to>
            </anchor>
          </objectPr>
        </oleObject>
      </mc:Choice>
      <mc:Fallback>
        <oleObject progId="Visio.Drawing.15" shapeId="11267" r:id="rId6"/>
      </mc:Fallback>
    </mc:AlternateContent>
    <mc:AlternateContent xmlns:mc="http://schemas.openxmlformats.org/markup-compatibility/2006">
      <mc:Choice Requires="x14">
        <oleObject progId="Visio.Drawing.15" shapeId="11268" r:id="rId8">
          <objectPr defaultSize="0" autoPict="0" r:id="rId7">
            <anchor moveWithCells="1">
              <from>
                <xdr:col>2</xdr:col>
                <xdr:colOff>142875</xdr:colOff>
                <xdr:row>36</xdr:row>
                <xdr:rowOff>85725</xdr:rowOff>
              </from>
              <to>
                <xdr:col>5</xdr:col>
                <xdr:colOff>666750</xdr:colOff>
                <xdr:row>45</xdr:row>
                <xdr:rowOff>276225</xdr:rowOff>
              </to>
            </anchor>
          </objectPr>
        </oleObject>
      </mc:Choice>
      <mc:Fallback>
        <oleObject progId="Visio.Drawing.15" shapeId="11268" r:id="rId8"/>
      </mc:Fallback>
    </mc:AlternateContent>
    <mc:AlternateContent xmlns:mc="http://schemas.openxmlformats.org/markup-compatibility/2006">
      <mc:Choice Requires="x14">
        <oleObject progId="Visio.Drawing.15" shapeId="11270" r:id="rId9">
          <objectPr defaultSize="0" autoPict="0" r:id="rId10">
            <anchor moveWithCells="1">
              <from>
                <xdr:col>2</xdr:col>
                <xdr:colOff>266700</xdr:colOff>
                <xdr:row>49</xdr:row>
                <xdr:rowOff>57150</xdr:rowOff>
              </from>
              <to>
                <xdr:col>5</xdr:col>
                <xdr:colOff>647700</xdr:colOff>
                <xdr:row>55</xdr:row>
                <xdr:rowOff>38100</xdr:rowOff>
              </to>
            </anchor>
          </objectPr>
        </oleObject>
      </mc:Choice>
      <mc:Fallback>
        <oleObject progId="Visio.Drawing.15" shapeId="11270" r:id="rId9"/>
      </mc:Fallback>
    </mc:AlternateContent>
    <mc:AlternateContent xmlns:mc="http://schemas.openxmlformats.org/markup-compatibility/2006">
      <mc:Choice Requires="x14">
        <oleObject progId="Visio.Drawing.15" shapeId="11271" r:id="rId11">
          <objectPr defaultSize="0" autoPict="0" r:id="rId12">
            <anchor moveWithCells="1">
              <from>
                <xdr:col>2</xdr:col>
                <xdr:colOff>200025</xdr:colOff>
                <xdr:row>60</xdr:row>
                <xdr:rowOff>257175</xdr:rowOff>
              </from>
              <to>
                <xdr:col>5</xdr:col>
                <xdr:colOff>628650</xdr:colOff>
                <xdr:row>67</xdr:row>
                <xdr:rowOff>0</xdr:rowOff>
              </to>
            </anchor>
          </objectPr>
        </oleObject>
      </mc:Choice>
      <mc:Fallback>
        <oleObject progId="Visio.Drawing.15" shapeId="11271" r:id="rId11"/>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N37"/>
  <sheetViews>
    <sheetView showGridLines="0" view="pageBreakPreview" zoomScale="90" zoomScaleNormal="100" zoomScaleSheetLayoutView="90" workbookViewId="0">
      <selection activeCell="G14" sqref="G14"/>
    </sheetView>
  </sheetViews>
  <sheetFormatPr baseColWidth="10" defaultColWidth="9.140625" defaultRowHeight="14.25" x14ac:dyDescent="0.2"/>
  <cols>
    <col min="1" max="1" width="7.5703125" style="41" customWidth="1"/>
    <col min="2" max="2" width="2.42578125" style="41" customWidth="1"/>
    <col min="3" max="3" width="14.7109375" style="41" customWidth="1"/>
    <col min="4" max="4" width="23.85546875" style="41" customWidth="1"/>
    <col min="5" max="5" width="21.5703125" style="41" customWidth="1"/>
    <col min="6" max="6" width="13.140625" style="41" customWidth="1"/>
    <col min="7" max="7" width="32.7109375" style="41" customWidth="1"/>
    <col min="8" max="8" width="27.5703125" style="41" customWidth="1"/>
    <col min="9" max="9" width="1.85546875" style="41" customWidth="1"/>
    <col min="10" max="256" width="11.42578125" style="41" customWidth="1"/>
    <col min="257" max="16384" width="9.140625" style="41"/>
  </cols>
  <sheetData>
    <row r="1" spans="1:8" ht="6.75" customHeight="1" x14ac:dyDescent="0.2"/>
    <row r="2" spans="1:8" ht="22.5" customHeight="1" x14ac:dyDescent="0.2">
      <c r="A2" s="384" t="s">
        <v>47</v>
      </c>
      <c r="C2" s="491"/>
      <c r="D2" s="255" t="s">
        <v>0</v>
      </c>
      <c r="E2" s="256"/>
      <c r="F2" s="256"/>
      <c r="G2" s="257"/>
      <c r="H2" s="37" t="s">
        <v>810</v>
      </c>
    </row>
    <row r="3" spans="1:8" ht="17.25" customHeight="1" x14ac:dyDescent="0.2">
      <c r="A3" s="384"/>
      <c r="C3" s="491"/>
      <c r="D3" s="255" t="s">
        <v>1</v>
      </c>
      <c r="E3" s="256"/>
      <c r="F3" s="256"/>
      <c r="G3" s="257"/>
      <c r="H3" s="37" t="s">
        <v>2</v>
      </c>
    </row>
    <row r="4" spans="1:8" ht="21.75" customHeight="1" x14ac:dyDescent="0.2">
      <c r="A4" s="384"/>
      <c r="C4" s="491"/>
      <c r="D4" s="326" t="s">
        <v>3</v>
      </c>
      <c r="E4" s="326"/>
      <c r="F4" s="326"/>
      <c r="G4" s="326"/>
      <c r="H4" s="37" t="s">
        <v>4</v>
      </c>
    </row>
    <row r="5" spans="1:8" ht="22.5" customHeight="1" x14ac:dyDescent="0.2">
      <c r="A5" s="384"/>
      <c r="C5" s="491"/>
      <c r="D5" s="326"/>
      <c r="E5" s="326"/>
      <c r="F5" s="326"/>
      <c r="G5" s="326"/>
      <c r="H5" s="36" t="s">
        <v>819</v>
      </c>
    </row>
    <row r="6" spans="1:8" ht="9" customHeight="1" x14ac:dyDescent="0.2">
      <c r="A6" s="384"/>
      <c r="C6" s="81"/>
      <c r="D6" s="81"/>
      <c r="E6" s="100"/>
      <c r="F6" s="100"/>
      <c r="G6" s="100"/>
      <c r="H6" s="118"/>
    </row>
    <row r="7" spans="1:8" ht="21" customHeight="1" x14ac:dyDescent="0.2">
      <c r="A7" s="384"/>
      <c r="C7" s="494" t="s">
        <v>768</v>
      </c>
      <c r="D7" s="494"/>
      <c r="E7" s="494"/>
      <c r="F7" s="494"/>
      <c r="G7" s="494"/>
      <c r="H7" s="494"/>
    </row>
    <row r="8" spans="1:8" ht="12.75" customHeight="1" x14ac:dyDescent="0.2">
      <c r="C8" s="82"/>
      <c r="D8" s="82"/>
      <c r="E8" s="74"/>
      <c r="F8" s="74"/>
      <c r="G8" s="74"/>
      <c r="H8" s="74"/>
    </row>
    <row r="9" spans="1:8" ht="35.25" customHeight="1" x14ac:dyDescent="0.2">
      <c r="C9" s="492" t="s">
        <v>430</v>
      </c>
      <c r="D9" s="492"/>
      <c r="E9" s="83" t="s">
        <v>324</v>
      </c>
      <c r="F9" s="189">
        <v>45778</v>
      </c>
      <c r="G9" s="120"/>
      <c r="H9" s="82"/>
    </row>
    <row r="10" spans="1:8" ht="20.25" customHeight="1" x14ac:dyDescent="0.2">
      <c r="C10" s="84"/>
      <c r="D10" s="84"/>
      <c r="E10" s="493"/>
      <c r="F10" s="493"/>
      <c r="G10" s="493"/>
      <c r="H10" s="493"/>
    </row>
    <row r="11" spans="1:8" x14ac:dyDescent="0.2">
      <c r="C11" s="634" t="s">
        <v>769</v>
      </c>
      <c r="D11" s="635"/>
      <c r="E11" s="635"/>
      <c r="F11" s="635"/>
      <c r="G11" s="635"/>
      <c r="H11" s="636"/>
    </row>
    <row r="12" spans="1:8" ht="48" customHeight="1" x14ac:dyDescent="0.2">
      <c r="C12" s="85" t="s">
        <v>770</v>
      </c>
      <c r="D12" s="85" t="s">
        <v>771</v>
      </c>
      <c r="E12" s="85" t="s">
        <v>772</v>
      </c>
      <c r="F12" s="119" t="s">
        <v>773</v>
      </c>
      <c r="G12" s="119" t="s">
        <v>774</v>
      </c>
      <c r="H12" s="119" t="s">
        <v>775</v>
      </c>
    </row>
    <row r="13" spans="1:8" s="43" customFormat="1" ht="25.5" x14ac:dyDescent="0.2">
      <c r="C13" s="78" t="s">
        <v>776</v>
      </c>
      <c r="D13" s="247" t="s">
        <v>78</v>
      </c>
      <c r="E13" s="78" t="s">
        <v>777</v>
      </c>
      <c r="F13" s="40" t="s">
        <v>778</v>
      </c>
      <c r="G13" s="40" t="s">
        <v>73</v>
      </c>
      <c r="H13" s="40" t="s">
        <v>73</v>
      </c>
    </row>
    <row r="14" spans="1:8" s="43" customFormat="1" ht="51" x14ac:dyDescent="0.2">
      <c r="C14" s="78" t="s">
        <v>779</v>
      </c>
      <c r="D14" s="247" t="s">
        <v>78</v>
      </c>
      <c r="E14" s="78" t="s">
        <v>780</v>
      </c>
      <c r="F14" s="40">
        <v>8512064</v>
      </c>
      <c r="G14" s="40" t="s">
        <v>73</v>
      </c>
      <c r="H14" s="40" t="s">
        <v>73</v>
      </c>
    </row>
    <row r="15" spans="1:8" s="43" customFormat="1" x14ac:dyDescent="0.2">
      <c r="C15" s="190"/>
      <c r="D15" s="191"/>
      <c r="E15" s="195"/>
      <c r="F15" s="192"/>
      <c r="G15" s="193"/>
      <c r="H15" s="196"/>
    </row>
    <row r="16" spans="1:8" s="43" customFormat="1" x14ac:dyDescent="0.2">
      <c r="C16" s="190"/>
      <c r="D16" s="191"/>
      <c r="E16" s="194"/>
      <c r="F16" s="197"/>
      <c r="G16" s="193"/>
      <c r="H16" s="198"/>
    </row>
    <row r="17" spans="3:14" x14ac:dyDescent="0.2">
      <c r="C17" s="199"/>
      <c r="D17" s="200"/>
      <c r="E17" s="199"/>
      <c r="F17" s="201"/>
      <c r="G17" s="201"/>
      <c r="H17" s="202"/>
    </row>
    <row r="18" spans="3:14" x14ac:dyDescent="0.2">
      <c r="C18" s="199"/>
      <c r="D18" s="200"/>
      <c r="E18" s="199"/>
      <c r="F18" s="201"/>
      <c r="G18" s="201"/>
      <c r="H18" s="202"/>
    </row>
    <row r="19" spans="3:14" x14ac:dyDescent="0.2">
      <c r="C19" s="199"/>
      <c r="D19" s="200"/>
      <c r="E19" s="201"/>
      <c r="F19" s="201"/>
      <c r="G19" s="201"/>
      <c r="H19" s="201"/>
    </row>
    <row r="20" spans="3:14" s="169" customFormat="1" x14ac:dyDescent="0.2">
      <c r="C20" s="167"/>
      <c r="D20" s="168"/>
      <c r="E20" s="165"/>
      <c r="F20" s="162"/>
      <c r="G20" s="162"/>
      <c r="H20" s="166"/>
    </row>
    <row r="21" spans="3:14" x14ac:dyDescent="0.2">
      <c r="C21" s="634" t="s">
        <v>781</v>
      </c>
      <c r="D21" s="635"/>
      <c r="E21" s="635"/>
      <c r="F21" s="635"/>
      <c r="G21" s="635"/>
      <c r="H21" s="636"/>
    </row>
    <row r="22" spans="3:14" ht="25.5" x14ac:dyDescent="0.2">
      <c r="C22" s="637" t="s">
        <v>782</v>
      </c>
      <c r="D22" s="638"/>
      <c r="E22" s="78" t="s">
        <v>396</v>
      </c>
      <c r="F22" s="40" t="s">
        <v>783</v>
      </c>
      <c r="G22" s="311" t="s">
        <v>784</v>
      </c>
      <c r="H22" s="639"/>
    </row>
    <row r="23" spans="3:14" x14ac:dyDescent="0.2">
      <c r="C23" s="630"/>
      <c r="D23" s="631"/>
      <c r="E23" s="171"/>
      <c r="F23" s="162"/>
      <c r="G23" s="632"/>
      <c r="H23" s="633"/>
    </row>
    <row r="24" spans="3:14" x14ac:dyDescent="0.2">
      <c r="C24" s="630"/>
      <c r="D24" s="631"/>
      <c r="E24" s="171"/>
      <c r="F24" s="162"/>
      <c r="G24" s="632"/>
      <c r="H24" s="633"/>
    </row>
    <row r="25" spans="3:14" x14ac:dyDescent="0.2">
      <c r="C25" s="630"/>
      <c r="D25" s="631"/>
      <c r="E25" s="171"/>
      <c r="F25" s="162"/>
      <c r="G25" s="628"/>
      <c r="H25" s="629"/>
    </row>
    <row r="26" spans="3:14" ht="22.5" customHeight="1" x14ac:dyDescent="0.2">
      <c r="C26" s="630"/>
      <c r="D26" s="631"/>
      <c r="E26" s="171"/>
      <c r="F26" s="162"/>
      <c r="G26" s="628"/>
      <c r="H26" s="629"/>
    </row>
    <row r="27" spans="3:14" x14ac:dyDescent="0.2">
      <c r="C27" s="630"/>
      <c r="D27" s="631"/>
      <c r="E27" s="171"/>
      <c r="F27" s="162"/>
      <c r="G27" s="628"/>
      <c r="H27" s="629"/>
    </row>
    <row r="28" spans="3:14" s="169" customFormat="1" x14ac:dyDescent="0.2">
      <c r="C28" s="630"/>
      <c r="D28" s="631"/>
      <c r="E28" s="171"/>
      <c r="F28" s="162"/>
      <c r="G28" s="628"/>
      <c r="H28" s="629"/>
    </row>
    <row r="29" spans="3:14" ht="7.5" customHeight="1" x14ac:dyDescent="0.2"/>
    <row r="30" spans="3:14" ht="7.5" customHeight="1" x14ac:dyDescent="0.25">
      <c r="C30" s="34"/>
      <c r="D30" s="34"/>
      <c r="E30" s="34"/>
      <c r="F30" s="34"/>
      <c r="G30" s="34"/>
      <c r="H30" s="34"/>
      <c r="I30" s="34"/>
      <c r="J30" s="34"/>
      <c r="K30" s="34"/>
    </row>
    <row r="31" spans="3:14" ht="15" x14ac:dyDescent="0.25">
      <c r="C31" s="357" t="s">
        <v>543</v>
      </c>
      <c r="D31" s="357"/>
      <c r="E31" s="357"/>
      <c r="F31" s="357"/>
      <c r="G31" s="357"/>
      <c r="H31" s="357"/>
      <c r="I31" s="357"/>
      <c r="J31" s="357"/>
      <c r="K31" s="357"/>
      <c r="L31" s="357"/>
      <c r="M31" s="47"/>
      <c r="N31" s="47"/>
    </row>
    <row r="32" spans="3:14" ht="15" x14ac:dyDescent="0.25">
      <c r="C32" s="285" t="s">
        <v>766</v>
      </c>
      <c r="D32" s="285"/>
      <c r="E32" s="285"/>
      <c r="F32" s="285"/>
      <c r="G32" s="285"/>
      <c r="H32" s="285"/>
      <c r="I32" s="285"/>
      <c r="J32" s="285"/>
      <c r="K32" s="6"/>
      <c r="L32" s="47"/>
      <c r="M32" s="47"/>
      <c r="N32" s="47"/>
    </row>
    <row r="33" spans="3:14" ht="15" x14ac:dyDescent="0.25">
      <c r="C33" s="285" t="s">
        <v>290</v>
      </c>
      <c r="D33" s="285"/>
      <c r="E33" s="285"/>
      <c r="F33" s="285"/>
      <c r="G33" s="285"/>
      <c r="H33" s="285"/>
      <c r="I33" s="285"/>
      <c r="J33" s="285"/>
      <c r="K33" s="285"/>
      <c r="L33" s="285"/>
      <c r="M33" s="285"/>
      <c r="N33" s="285"/>
    </row>
    <row r="34" spans="3:14" ht="15" x14ac:dyDescent="0.25">
      <c r="C34" s="285" t="s">
        <v>767</v>
      </c>
      <c r="D34" s="285"/>
      <c r="E34" s="285"/>
      <c r="F34" s="285"/>
      <c r="G34" s="285"/>
      <c r="H34" s="285"/>
      <c r="I34" s="285"/>
      <c r="J34" s="285"/>
      <c r="K34" s="285"/>
      <c r="L34" s="47"/>
      <c r="M34" s="47"/>
      <c r="N34" s="47"/>
    </row>
    <row r="35" spans="3:14" ht="57.75" customHeight="1" x14ac:dyDescent="0.2">
      <c r="C35" s="321" t="s">
        <v>33</v>
      </c>
      <c r="D35" s="321"/>
      <c r="E35" s="321"/>
      <c r="F35" s="321"/>
      <c r="G35" s="321"/>
      <c r="H35" s="321"/>
      <c r="I35" s="96"/>
      <c r="J35" s="96"/>
      <c r="K35" s="96"/>
      <c r="L35" s="96"/>
      <c r="M35" s="96"/>
    </row>
    <row r="36" spans="3:14" ht="27.75" customHeight="1" x14ac:dyDescent="0.2">
      <c r="C36" s="383" t="s">
        <v>34</v>
      </c>
      <c r="D36" s="383"/>
      <c r="E36" s="383"/>
      <c r="F36" s="383"/>
      <c r="G36" s="383"/>
      <c r="H36" s="383"/>
      <c r="I36" s="96"/>
      <c r="J36" s="96"/>
      <c r="K36" s="96"/>
      <c r="L36" s="96"/>
      <c r="M36" s="96"/>
    </row>
    <row r="37" spans="3:14" x14ac:dyDescent="0.2">
      <c r="C37" s="383"/>
      <c r="D37" s="383"/>
      <c r="E37" s="383"/>
      <c r="F37" s="383"/>
      <c r="G37" s="383"/>
      <c r="H37" s="383"/>
      <c r="I37" s="96"/>
      <c r="J37" s="96"/>
      <c r="K37" s="96"/>
      <c r="L37" s="96"/>
      <c r="M37" s="96"/>
    </row>
  </sheetData>
  <sheetProtection algorithmName="SHA-512" hashValue="6YyF7ZuX5P/B7KjPoBzUoLG6dTGERFUbOLJFJ4yioQX6L+0mafJS4hnZrLp3PgqvrLNgwkA07ZhqXCeBAip2Yw==" saltValue="TjBBISFrKcW83GN97ONdSw==" spinCount="100000" sheet="1" objects="1" scenarios="1" formatCells="0" formatColumns="0" formatRows="0"/>
  <mergeCells count="31">
    <mergeCell ref="C23:D23"/>
    <mergeCell ref="G23:H23"/>
    <mergeCell ref="C7:H7"/>
    <mergeCell ref="D2:G2"/>
    <mergeCell ref="D3:G3"/>
    <mergeCell ref="D4:G5"/>
    <mergeCell ref="C9:D9"/>
    <mergeCell ref="E10:H10"/>
    <mergeCell ref="A2:A7"/>
    <mergeCell ref="C11:H11"/>
    <mergeCell ref="C2:C5"/>
    <mergeCell ref="C21:H21"/>
    <mergeCell ref="C22:D22"/>
    <mergeCell ref="G22:H22"/>
    <mergeCell ref="C24:D24"/>
    <mergeCell ref="G24:H24"/>
    <mergeCell ref="C28:D28"/>
    <mergeCell ref="G28:H28"/>
    <mergeCell ref="C25:D25"/>
    <mergeCell ref="G25:H25"/>
    <mergeCell ref="C26:D26"/>
    <mergeCell ref="C37:H37"/>
    <mergeCell ref="G26:H26"/>
    <mergeCell ref="C27:D27"/>
    <mergeCell ref="G27:H27"/>
    <mergeCell ref="C35:H35"/>
    <mergeCell ref="C36:H36"/>
    <mergeCell ref="C31:L31"/>
    <mergeCell ref="C32:J32"/>
    <mergeCell ref="C33:N33"/>
    <mergeCell ref="C34:K34"/>
  </mergeCells>
  <printOptions horizontalCentered="1"/>
  <pageMargins left="1.1811023622047245" right="0.78740157480314965" top="0.78740157480314965" bottom="0.78740157480314965" header="0.78740157480314965" footer="0.78740157480314965"/>
  <pageSetup paperSize="9" scale="5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N59"/>
  <sheetViews>
    <sheetView showGridLines="0" view="pageBreakPreview" zoomScale="80" zoomScaleNormal="100" zoomScaleSheetLayoutView="80" workbookViewId="0">
      <selection activeCell="K6" sqref="K6"/>
    </sheetView>
  </sheetViews>
  <sheetFormatPr baseColWidth="10" defaultColWidth="9.140625" defaultRowHeight="14.25" x14ac:dyDescent="0.2"/>
  <cols>
    <col min="1" max="1" width="9.140625" style="41" customWidth="1"/>
    <col min="2" max="2" width="2.28515625" style="41" customWidth="1"/>
    <col min="3" max="3" width="11.42578125" style="41" customWidth="1"/>
    <col min="4" max="4" width="32.7109375" style="41" customWidth="1"/>
    <col min="5" max="11" width="11.42578125" style="41" customWidth="1"/>
    <col min="12" max="12" width="15.42578125" style="41" customWidth="1"/>
    <col min="13" max="13" width="2.28515625" style="41" customWidth="1"/>
    <col min="14" max="256" width="11.42578125" style="41" customWidth="1"/>
    <col min="257" max="16384" width="9.140625" style="41"/>
  </cols>
  <sheetData>
    <row r="2" spans="1:12" ht="18.75" customHeight="1" x14ac:dyDescent="0.2">
      <c r="A2" s="384" t="s">
        <v>47</v>
      </c>
      <c r="C2" s="491"/>
      <c r="D2" s="491"/>
      <c r="E2" s="326" t="s">
        <v>0</v>
      </c>
      <c r="F2" s="326"/>
      <c r="G2" s="326"/>
      <c r="H2" s="326"/>
      <c r="I2" s="326"/>
      <c r="J2" s="326"/>
      <c r="K2" s="608" t="s">
        <v>806</v>
      </c>
      <c r="L2" s="608"/>
    </row>
    <row r="3" spans="1:12" ht="27.75" customHeight="1" x14ac:dyDescent="0.2">
      <c r="A3" s="384"/>
      <c r="C3" s="491"/>
      <c r="D3" s="491"/>
      <c r="E3" s="326" t="s">
        <v>1</v>
      </c>
      <c r="F3" s="326"/>
      <c r="G3" s="326"/>
      <c r="H3" s="326"/>
      <c r="I3" s="326"/>
      <c r="J3" s="326"/>
      <c r="K3" s="608" t="s">
        <v>2</v>
      </c>
      <c r="L3" s="608"/>
    </row>
    <row r="4" spans="1:12" ht="18" customHeight="1" x14ac:dyDescent="0.2">
      <c r="A4" s="384"/>
      <c r="C4" s="491"/>
      <c r="D4" s="491"/>
      <c r="E4" s="326" t="s">
        <v>3</v>
      </c>
      <c r="F4" s="326"/>
      <c r="G4" s="326"/>
      <c r="H4" s="326"/>
      <c r="I4" s="326"/>
      <c r="J4" s="326"/>
      <c r="K4" s="608" t="s">
        <v>4</v>
      </c>
      <c r="L4" s="608"/>
    </row>
    <row r="5" spans="1:12" ht="21.75" customHeight="1" x14ac:dyDescent="0.2">
      <c r="A5" s="384"/>
      <c r="C5" s="491"/>
      <c r="D5" s="491"/>
      <c r="E5" s="326"/>
      <c r="F5" s="326"/>
      <c r="G5" s="326"/>
      <c r="H5" s="326"/>
      <c r="I5" s="326"/>
      <c r="J5" s="326"/>
      <c r="K5" s="258" t="s">
        <v>820</v>
      </c>
      <c r="L5" s="258"/>
    </row>
    <row r="6" spans="1:12" ht="15" customHeight="1" x14ac:dyDescent="0.2">
      <c r="A6" s="384"/>
      <c r="C6" s="43"/>
      <c r="D6" s="43"/>
      <c r="E6" s="100"/>
      <c r="F6" s="100"/>
      <c r="G6" s="100"/>
      <c r="H6" s="100"/>
      <c r="I6" s="100"/>
      <c r="J6" s="100"/>
      <c r="K6" s="118"/>
      <c r="L6" s="118"/>
    </row>
    <row r="7" spans="1:12" ht="28.5" customHeight="1" x14ac:dyDescent="0.2">
      <c r="A7" s="384"/>
      <c r="C7" s="640" t="s">
        <v>785</v>
      </c>
      <c r="D7" s="640"/>
      <c r="E7" s="640"/>
      <c r="F7" s="640"/>
      <c r="G7" s="640"/>
      <c r="H7" s="640"/>
      <c r="I7" s="640"/>
      <c r="J7" s="640"/>
      <c r="K7" s="640"/>
      <c r="L7" s="640"/>
    </row>
    <row r="8" spans="1:12" ht="8.25" customHeight="1" x14ac:dyDescent="0.2">
      <c r="C8" s="43"/>
      <c r="D8" s="43"/>
      <c r="E8" s="101"/>
      <c r="F8" s="101"/>
      <c r="G8" s="101"/>
      <c r="H8" s="101"/>
      <c r="I8" s="101"/>
      <c r="J8" s="101"/>
      <c r="K8" s="121"/>
      <c r="L8" s="121"/>
    </row>
    <row r="9" spans="1:12" x14ac:dyDescent="0.2">
      <c r="C9" s="169"/>
      <c r="D9" s="169"/>
      <c r="E9" s="169"/>
      <c r="F9" s="169"/>
      <c r="G9" s="169"/>
      <c r="H9" s="169"/>
      <c r="I9" s="169"/>
      <c r="J9" s="169"/>
      <c r="K9" s="169"/>
      <c r="L9" s="169"/>
    </row>
    <row r="10" spans="1:12" x14ac:dyDescent="0.2">
      <c r="C10" s="641" t="s">
        <v>786</v>
      </c>
      <c r="D10" s="641"/>
      <c r="E10" s="641"/>
      <c r="F10" s="641"/>
      <c r="G10" s="641"/>
      <c r="H10" s="641"/>
      <c r="I10" s="641"/>
      <c r="J10" s="169"/>
      <c r="K10" s="169"/>
      <c r="L10" s="169"/>
    </row>
    <row r="11" spans="1:12" x14ac:dyDescent="0.2">
      <c r="C11" s="641"/>
      <c r="D11" s="641"/>
      <c r="E11" s="641"/>
      <c r="F11" s="641"/>
      <c r="G11" s="641"/>
      <c r="H11" s="641"/>
      <c r="I11" s="641"/>
      <c r="J11" s="169"/>
      <c r="K11" s="169"/>
      <c r="L11" s="169"/>
    </row>
    <row r="12" spans="1:12" x14ac:dyDescent="0.2">
      <c r="C12" s="169"/>
      <c r="D12" s="169"/>
      <c r="E12" s="169"/>
      <c r="F12" s="169"/>
      <c r="G12" s="169"/>
      <c r="H12" s="169"/>
      <c r="I12" s="169"/>
      <c r="J12" s="169"/>
      <c r="K12" s="169"/>
      <c r="L12" s="169"/>
    </row>
    <row r="13" spans="1:12" x14ac:dyDescent="0.2">
      <c r="C13" s="169"/>
      <c r="D13" s="169"/>
      <c r="E13" s="169"/>
      <c r="F13" s="169"/>
      <c r="G13" s="169"/>
      <c r="H13" s="169"/>
      <c r="I13" s="169"/>
      <c r="J13" s="169"/>
      <c r="K13" s="169"/>
      <c r="L13" s="169"/>
    </row>
    <row r="14" spans="1:12" x14ac:dyDescent="0.2">
      <c r="C14" s="169"/>
      <c r="D14" s="169"/>
      <c r="E14" s="169"/>
      <c r="F14" s="169"/>
      <c r="G14" s="169"/>
      <c r="H14" s="169"/>
      <c r="I14" s="169"/>
      <c r="J14" s="169"/>
      <c r="K14" s="169"/>
      <c r="L14" s="169"/>
    </row>
    <row r="15" spans="1:12" x14ac:dyDescent="0.2">
      <c r="C15" s="169"/>
      <c r="D15" s="169"/>
      <c r="E15" s="169"/>
      <c r="F15" s="169"/>
      <c r="G15" s="169"/>
      <c r="H15" s="169"/>
      <c r="I15" s="169"/>
      <c r="J15" s="169"/>
      <c r="K15" s="169"/>
      <c r="L15" s="169"/>
    </row>
    <row r="16" spans="1:12" x14ac:dyDescent="0.2">
      <c r="C16" s="169"/>
      <c r="D16" s="169"/>
      <c r="E16" s="169"/>
      <c r="F16" s="169"/>
      <c r="G16" s="169"/>
      <c r="H16" s="169"/>
      <c r="I16" s="169"/>
      <c r="J16" s="169"/>
      <c r="K16" s="169"/>
      <c r="L16" s="169"/>
    </row>
    <row r="17" spans="3:12" x14ac:dyDescent="0.2">
      <c r="C17" s="169"/>
      <c r="D17" s="169"/>
      <c r="E17" s="169"/>
      <c r="F17" s="169"/>
      <c r="G17" s="169"/>
      <c r="H17" s="169"/>
      <c r="I17" s="169"/>
      <c r="J17" s="169"/>
      <c r="K17" s="169"/>
      <c r="L17" s="169"/>
    </row>
    <row r="18" spans="3:12" x14ac:dyDescent="0.2">
      <c r="C18" s="169"/>
      <c r="D18" s="169"/>
      <c r="E18" s="169"/>
      <c r="F18" s="169"/>
      <c r="G18" s="169"/>
      <c r="H18" s="169"/>
      <c r="I18" s="169"/>
      <c r="J18" s="169"/>
      <c r="K18" s="169"/>
      <c r="L18" s="169"/>
    </row>
    <row r="19" spans="3:12" x14ac:dyDescent="0.2">
      <c r="C19" s="169"/>
      <c r="D19" s="169"/>
      <c r="E19" s="169"/>
      <c r="F19" s="169"/>
      <c r="G19" s="169"/>
      <c r="H19" s="169"/>
      <c r="I19" s="169"/>
      <c r="J19" s="169"/>
      <c r="K19" s="169"/>
      <c r="L19" s="169"/>
    </row>
    <row r="20" spans="3:12" x14ac:dyDescent="0.2">
      <c r="C20" s="169"/>
      <c r="D20" s="169"/>
      <c r="E20" s="169"/>
      <c r="F20" s="169"/>
      <c r="G20" s="169"/>
      <c r="H20" s="169"/>
      <c r="I20" s="169"/>
      <c r="J20" s="169"/>
      <c r="K20" s="169"/>
      <c r="L20" s="169"/>
    </row>
    <row r="21" spans="3:12" x14ac:dyDescent="0.2">
      <c r="C21" s="169"/>
      <c r="D21" s="169"/>
      <c r="E21" s="169"/>
      <c r="F21" s="169"/>
      <c r="G21" s="169"/>
      <c r="H21" s="169"/>
      <c r="I21" s="169"/>
      <c r="J21" s="169"/>
      <c r="K21" s="169"/>
      <c r="L21" s="169"/>
    </row>
    <row r="22" spans="3:12" x14ac:dyDescent="0.2">
      <c r="C22" s="169"/>
      <c r="D22" s="169"/>
      <c r="E22" s="169"/>
      <c r="F22" s="169"/>
      <c r="G22" s="169"/>
      <c r="H22" s="169"/>
      <c r="I22" s="169"/>
      <c r="J22" s="169"/>
      <c r="K22" s="169"/>
      <c r="L22" s="169"/>
    </row>
    <row r="23" spans="3:12" x14ac:dyDescent="0.2">
      <c r="C23" s="169"/>
      <c r="D23" s="169"/>
      <c r="E23" s="169"/>
      <c r="F23" s="169"/>
      <c r="G23" s="169"/>
      <c r="H23" s="169"/>
      <c r="I23" s="169"/>
      <c r="J23" s="169"/>
      <c r="K23" s="169"/>
      <c r="L23" s="169"/>
    </row>
    <row r="24" spans="3:12" x14ac:dyDescent="0.2">
      <c r="C24" s="169"/>
      <c r="D24" s="169"/>
      <c r="E24" s="169"/>
      <c r="F24" s="169"/>
      <c r="G24" s="169"/>
      <c r="H24" s="169"/>
      <c r="I24" s="169"/>
      <c r="J24" s="169"/>
      <c r="K24" s="169"/>
      <c r="L24" s="169"/>
    </row>
    <row r="25" spans="3:12" x14ac:dyDescent="0.2">
      <c r="C25" s="169"/>
      <c r="D25" s="169"/>
      <c r="E25" s="169"/>
      <c r="F25" s="169"/>
      <c r="G25" s="169"/>
      <c r="H25" s="169"/>
      <c r="I25" s="169"/>
      <c r="J25" s="169"/>
      <c r="K25" s="169"/>
      <c r="L25" s="169"/>
    </row>
    <row r="26" spans="3:12" x14ac:dyDescent="0.2">
      <c r="C26" s="169"/>
      <c r="D26" s="169"/>
      <c r="E26" s="169"/>
      <c r="F26" s="169"/>
      <c r="G26" s="169"/>
      <c r="H26" s="169"/>
      <c r="I26" s="169"/>
      <c r="J26" s="169"/>
      <c r="K26" s="169"/>
      <c r="L26" s="169"/>
    </row>
    <row r="27" spans="3:12" x14ac:dyDescent="0.2">
      <c r="C27" s="169"/>
      <c r="D27" s="169"/>
      <c r="E27" s="169"/>
      <c r="F27" s="169"/>
      <c r="G27" s="169"/>
      <c r="H27" s="169"/>
      <c r="I27" s="169"/>
      <c r="J27" s="169"/>
      <c r="K27" s="169"/>
      <c r="L27" s="169"/>
    </row>
    <row r="28" spans="3:12" x14ac:dyDescent="0.2">
      <c r="C28" s="169"/>
      <c r="D28" s="169"/>
      <c r="E28" s="169"/>
      <c r="F28" s="169"/>
      <c r="G28" s="169"/>
      <c r="H28" s="169"/>
      <c r="I28" s="169"/>
      <c r="J28" s="169"/>
      <c r="K28" s="169"/>
      <c r="L28" s="169"/>
    </row>
    <row r="29" spans="3:12" x14ac:dyDescent="0.2">
      <c r="C29" s="169"/>
      <c r="D29" s="169"/>
      <c r="E29" s="169"/>
      <c r="F29" s="169"/>
      <c r="G29" s="169"/>
      <c r="H29" s="169"/>
      <c r="I29" s="169"/>
      <c r="J29" s="169"/>
      <c r="K29" s="169"/>
      <c r="L29" s="169"/>
    </row>
    <row r="30" spans="3:12" x14ac:dyDescent="0.2">
      <c r="C30" s="169"/>
      <c r="D30" s="169"/>
      <c r="E30" s="169"/>
      <c r="F30" s="169"/>
      <c r="G30" s="169"/>
      <c r="H30" s="169"/>
      <c r="I30" s="169"/>
      <c r="J30" s="169"/>
      <c r="K30" s="169"/>
      <c r="L30" s="169"/>
    </row>
    <row r="31" spans="3:12" x14ac:dyDescent="0.2">
      <c r="C31" s="169"/>
      <c r="D31" s="169"/>
      <c r="E31" s="169"/>
      <c r="F31" s="169"/>
      <c r="G31" s="169"/>
      <c r="H31" s="169"/>
      <c r="I31" s="169"/>
      <c r="J31" s="169"/>
      <c r="K31" s="169"/>
      <c r="L31" s="169"/>
    </row>
    <row r="32" spans="3:12" x14ac:dyDescent="0.2">
      <c r="C32" s="169"/>
      <c r="D32" s="169"/>
      <c r="E32" s="169"/>
      <c r="F32" s="169"/>
      <c r="G32" s="169"/>
      <c r="H32" s="169"/>
      <c r="I32" s="169"/>
      <c r="J32" s="169"/>
      <c r="K32" s="169"/>
      <c r="L32" s="169"/>
    </row>
    <row r="33" spans="3:12" x14ac:dyDescent="0.2">
      <c r="C33" s="169"/>
      <c r="D33" s="169"/>
      <c r="E33" s="169"/>
      <c r="F33" s="169"/>
      <c r="G33" s="169"/>
      <c r="H33" s="169"/>
      <c r="I33" s="169"/>
      <c r="J33" s="169"/>
      <c r="K33" s="169"/>
      <c r="L33" s="169"/>
    </row>
    <row r="34" spans="3:12" x14ac:dyDescent="0.2">
      <c r="C34" s="169"/>
      <c r="D34" s="169"/>
      <c r="E34" s="169"/>
      <c r="F34" s="169"/>
      <c r="G34" s="169"/>
      <c r="H34" s="169"/>
      <c r="I34" s="169"/>
      <c r="J34" s="169"/>
      <c r="K34" s="169"/>
      <c r="L34" s="169"/>
    </row>
    <row r="35" spans="3:12" x14ac:dyDescent="0.2">
      <c r="C35" s="169"/>
      <c r="D35" s="169"/>
      <c r="E35" s="169"/>
      <c r="F35" s="169"/>
      <c r="G35" s="169"/>
      <c r="H35" s="169"/>
      <c r="I35" s="169"/>
      <c r="J35" s="169"/>
      <c r="K35" s="169"/>
      <c r="L35" s="169"/>
    </row>
    <row r="36" spans="3:12" x14ac:dyDescent="0.2">
      <c r="C36" s="169"/>
      <c r="D36" s="169"/>
      <c r="E36" s="169"/>
      <c r="F36" s="169"/>
      <c r="G36" s="169"/>
      <c r="H36" s="169"/>
      <c r="I36" s="169"/>
      <c r="J36" s="169"/>
      <c r="K36" s="169"/>
      <c r="L36" s="169"/>
    </row>
    <row r="37" spans="3:12" x14ac:dyDescent="0.2">
      <c r="C37" s="169"/>
      <c r="D37" s="169"/>
      <c r="E37" s="169"/>
      <c r="F37" s="169"/>
      <c r="G37" s="169"/>
      <c r="H37" s="169"/>
      <c r="I37" s="169"/>
      <c r="J37" s="169"/>
      <c r="K37" s="169"/>
      <c r="L37" s="169"/>
    </row>
    <row r="38" spans="3:12" x14ac:dyDescent="0.2">
      <c r="C38" s="169"/>
      <c r="D38" s="169"/>
      <c r="E38" s="169"/>
      <c r="F38" s="169"/>
      <c r="G38" s="169"/>
      <c r="H38" s="169"/>
      <c r="I38" s="169"/>
      <c r="J38" s="169"/>
      <c r="K38" s="169"/>
      <c r="L38" s="169"/>
    </row>
    <row r="39" spans="3:12" x14ac:dyDescent="0.2">
      <c r="C39" s="169"/>
      <c r="D39" s="169"/>
      <c r="E39" s="169"/>
      <c r="F39" s="169"/>
      <c r="G39" s="169"/>
      <c r="H39" s="169"/>
      <c r="I39" s="169"/>
      <c r="J39" s="169"/>
      <c r="K39" s="169"/>
      <c r="L39" s="169"/>
    </row>
    <row r="40" spans="3:12" x14ac:dyDescent="0.2">
      <c r="C40" s="169"/>
      <c r="D40" s="169"/>
      <c r="E40" s="169"/>
      <c r="F40" s="169"/>
      <c r="G40" s="169"/>
      <c r="H40" s="169"/>
      <c r="I40" s="169"/>
      <c r="J40" s="169"/>
      <c r="K40" s="169"/>
      <c r="L40" s="169"/>
    </row>
    <row r="41" spans="3:12" x14ac:dyDescent="0.2">
      <c r="C41" s="169"/>
      <c r="D41" s="169"/>
      <c r="E41" s="169"/>
      <c r="F41" s="169"/>
      <c r="G41" s="169"/>
      <c r="H41" s="169"/>
      <c r="I41" s="169"/>
      <c r="J41" s="169"/>
      <c r="K41" s="169"/>
      <c r="L41" s="169"/>
    </row>
    <row r="42" spans="3:12" x14ac:dyDescent="0.2">
      <c r="C42" s="169"/>
      <c r="D42" s="169"/>
      <c r="E42" s="169"/>
      <c r="F42" s="169"/>
      <c r="G42" s="169"/>
      <c r="H42" s="169"/>
      <c r="I42" s="169"/>
      <c r="J42" s="169"/>
      <c r="K42" s="169"/>
      <c r="L42" s="169"/>
    </row>
    <row r="43" spans="3:12" x14ac:dyDescent="0.2">
      <c r="C43" s="169"/>
      <c r="D43" s="169"/>
      <c r="E43" s="169"/>
      <c r="F43" s="169"/>
      <c r="G43" s="169"/>
      <c r="H43" s="169"/>
      <c r="I43" s="169"/>
      <c r="J43" s="169"/>
      <c r="K43" s="169"/>
      <c r="L43" s="169"/>
    </row>
    <row r="44" spans="3:12" x14ac:dyDescent="0.2">
      <c r="C44" s="169"/>
      <c r="D44" s="169"/>
      <c r="E44" s="169"/>
      <c r="F44" s="169"/>
      <c r="G44" s="169"/>
      <c r="H44" s="169"/>
      <c r="I44" s="169"/>
      <c r="J44" s="169"/>
      <c r="K44" s="169"/>
      <c r="L44" s="169"/>
    </row>
    <row r="45" spans="3:12" x14ac:dyDescent="0.2">
      <c r="C45" s="169"/>
      <c r="D45" s="169"/>
      <c r="E45" s="169"/>
      <c r="F45" s="169"/>
      <c r="G45" s="169"/>
      <c r="H45" s="169"/>
      <c r="I45" s="169"/>
      <c r="J45" s="169"/>
      <c r="K45" s="169"/>
      <c r="L45" s="169"/>
    </row>
    <row r="46" spans="3:12" x14ac:dyDescent="0.2">
      <c r="C46" s="169"/>
      <c r="D46" s="169"/>
      <c r="E46" s="169"/>
      <c r="F46" s="169"/>
      <c r="G46" s="169"/>
      <c r="H46" s="169"/>
      <c r="I46" s="169"/>
      <c r="J46" s="169"/>
      <c r="K46" s="169"/>
      <c r="L46" s="169"/>
    </row>
    <row r="47" spans="3:12" x14ac:dyDescent="0.2">
      <c r="C47" s="169"/>
      <c r="D47" s="169"/>
      <c r="E47" s="169"/>
      <c r="F47" s="169"/>
      <c r="G47" s="169"/>
      <c r="H47" s="169"/>
      <c r="I47" s="169"/>
      <c r="J47" s="169"/>
      <c r="K47" s="169"/>
      <c r="L47" s="169"/>
    </row>
    <row r="48" spans="3:12" x14ac:dyDescent="0.2">
      <c r="C48" s="169"/>
      <c r="D48" s="169"/>
      <c r="E48" s="169"/>
      <c r="F48" s="169"/>
      <c r="G48" s="169"/>
      <c r="H48" s="169"/>
      <c r="I48" s="169"/>
      <c r="J48" s="169"/>
      <c r="K48" s="169"/>
      <c r="L48" s="169"/>
    </row>
    <row r="50" spans="3:14" ht="18" customHeight="1" x14ac:dyDescent="0.25">
      <c r="C50" s="357" t="s">
        <v>543</v>
      </c>
      <c r="D50" s="357"/>
      <c r="E50" s="357"/>
      <c r="F50" s="357"/>
      <c r="G50" s="357"/>
      <c r="H50" s="357"/>
      <c r="I50" s="357"/>
      <c r="J50" s="357"/>
      <c r="K50" s="357"/>
      <c r="L50" s="357"/>
      <c r="M50" s="47"/>
      <c r="N50" s="47"/>
    </row>
    <row r="51" spans="3:14" ht="18" customHeight="1" x14ac:dyDescent="0.25">
      <c r="C51" s="285" t="s">
        <v>766</v>
      </c>
      <c r="D51" s="285"/>
      <c r="E51" s="285"/>
      <c r="F51" s="285"/>
      <c r="G51" s="285"/>
      <c r="H51" s="285"/>
      <c r="I51" s="285"/>
      <c r="J51" s="285"/>
      <c r="K51" s="6"/>
      <c r="L51" s="47"/>
      <c r="M51" s="47"/>
      <c r="N51" s="47"/>
    </row>
    <row r="52" spans="3:14" ht="18" customHeight="1" x14ac:dyDescent="0.25">
      <c r="C52" s="285" t="s">
        <v>290</v>
      </c>
      <c r="D52" s="285"/>
      <c r="E52" s="285"/>
      <c r="F52" s="285"/>
      <c r="G52" s="285"/>
      <c r="H52" s="285"/>
      <c r="I52" s="285"/>
      <c r="J52" s="285"/>
      <c r="K52" s="285"/>
      <c r="L52" s="285"/>
      <c r="M52" s="285"/>
      <c r="N52" s="285"/>
    </row>
    <row r="53" spans="3:14" ht="18" customHeight="1" x14ac:dyDescent="0.25">
      <c r="C53" s="285" t="s">
        <v>767</v>
      </c>
      <c r="D53" s="285"/>
      <c r="E53" s="285"/>
      <c r="F53" s="285"/>
      <c r="G53" s="285"/>
      <c r="H53" s="285"/>
      <c r="I53" s="285"/>
      <c r="J53" s="285"/>
      <c r="K53" s="285"/>
      <c r="L53" s="47"/>
      <c r="M53" s="47"/>
      <c r="N53" s="47"/>
    </row>
    <row r="55" spans="3:14" s="44" customFormat="1" ht="53.25" customHeight="1" x14ac:dyDescent="0.2">
      <c r="C55" s="321" t="s">
        <v>33</v>
      </c>
      <c r="D55" s="321"/>
      <c r="E55" s="321"/>
      <c r="F55" s="321"/>
      <c r="G55" s="321"/>
      <c r="H55" s="321"/>
      <c r="I55" s="321"/>
      <c r="J55" s="321"/>
      <c r="K55" s="321"/>
      <c r="L55" s="321"/>
      <c r="M55" s="96"/>
    </row>
    <row r="56" spans="3:14" s="44" customFormat="1" ht="14.25" customHeight="1" x14ac:dyDescent="0.2">
      <c r="C56" s="39"/>
      <c r="D56" s="39"/>
      <c r="E56" s="39"/>
      <c r="F56" s="39"/>
      <c r="G56" s="39"/>
      <c r="H56" s="39"/>
      <c r="I56" s="39"/>
      <c r="J56" s="39"/>
      <c r="K56" s="39"/>
      <c r="L56" s="39"/>
      <c r="M56" s="39"/>
    </row>
    <row r="57" spans="3:14" s="44" customFormat="1" ht="26.25" customHeight="1" x14ac:dyDescent="0.2">
      <c r="C57" s="282" t="s">
        <v>34</v>
      </c>
      <c r="D57" s="282"/>
      <c r="E57" s="282"/>
      <c r="F57" s="282"/>
      <c r="G57" s="282"/>
      <c r="H57" s="282"/>
      <c r="I57" s="282"/>
      <c r="J57" s="282"/>
      <c r="K57" s="282"/>
      <c r="L57" s="282"/>
      <c r="M57" s="282"/>
    </row>
    <row r="58" spans="3:14" s="44" customFormat="1" ht="6" customHeight="1" x14ac:dyDescent="0.2">
      <c r="C58" s="383"/>
      <c r="D58" s="383"/>
      <c r="E58" s="383"/>
      <c r="F58" s="383"/>
      <c r="G58" s="383"/>
      <c r="H58" s="383"/>
      <c r="I58" s="383"/>
      <c r="J58" s="383"/>
      <c r="K58" s="383"/>
      <c r="L58" s="383"/>
      <c r="M58" s="383"/>
    </row>
    <row r="59" spans="3:14" x14ac:dyDescent="0.2">
      <c r="C59" s="122"/>
      <c r="D59" s="122"/>
      <c r="E59" s="122"/>
      <c r="F59" s="122"/>
      <c r="G59" s="122"/>
      <c r="H59" s="122"/>
      <c r="I59" s="122"/>
      <c r="J59" s="122"/>
      <c r="K59" s="122"/>
      <c r="L59" s="122"/>
      <c r="M59" s="122"/>
    </row>
  </sheetData>
  <sheetProtection algorithmName="SHA-512" hashValue="Aybt8yjTwfNYbuzE+pQSY1KYwKrOqxLhO0/CeRqDyzNAG/6XvwnaY9/ArHCvZZl7TY1JcZROTuTBHt7DjvvBcg==" saltValue="7gbTEmLbZ2rP6s8oAL2B1Q==" spinCount="100000" sheet="1" objects="1" scenarios="1" formatCells="0" formatColumns="0" formatRows="0"/>
  <mergeCells count="18">
    <mergeCell ref="A2:A7"/>
    <mergeCell ref="E2:J2"/>
    <mergeCell ref="K2:L2"/>
    <mergeCell ref="E3:J3"/>
    <mergeCell ref="K3:L3"/>
    <mergeCell ref="C58:M58"/>
    <mergeCell ref="K4:L4"/>
    <mergeCell ref="K5:L5"/>
    <mergeCell ref="C7:L7"/>
    <mergeCell ref="C2:D5"/>
    <mergeCell ref="E4:J5"/>
    <mergeCell ref="C57:M57"/>
    <mergeCell ref="C55:L55"/>
    <mergeCell ref="C10:I11"/>
    <mergeCell ref="C50:L50"/>
    <mergeCell ref="C51:J51"/>
    <mergeCell ref="C52:N52"/>
    <mergeCell ref="C53:K53"/>
  </mergeCells>
  <printOptions horizontalCentered="1"/>
  <pageMargins left="1.1811023622047245" right="0.78740157480314965" top="0.78740157480314965" bottom="0.78740157480314965" header="0.78740157480314965" footer="0.78740157480314965"/>
  <pageSetup paperSize="9" scale="52" orientation="portrait" r:id="rId1"/>
  <colBreaks count="1" manualBreakCount="1">
    <brk id="1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G34"/>
  <sheetViews>
    <sheetView view="pageBreakPreview" zoomScale="80" zoomScaleNormal="100" zoomScaleSheetLayoutView="80" workbookViewId="0">
      <pane xSplit="2" ySplit="8" topLeftCell="C13" activePane="bottomRight" state="frozen"/>
      <selection pane="topRight" activeCell="R9" sqref="R9"/>
      <selection pane="bottomLeft" activeCell="R9" sqref="R9"/>
      <selection pane="bottomRight" sqref="A1:G34"/>
    </sheetView>
  </sheetViews>
  <sheetFormatPr baseColWidth="10" defaultColWidth="9.140625" defaultRowHeight="14.25" x14ac:dyDescent="0.2"/>
  <cols>
    <col min="1" max="1" width="11.42578125" style="106" customWidth="1"/>
    <col min="2" max="2" width="2.42578125" style="106" customWidth="1"/>
    <col min="3" max="3" width="13.5703125" style="27" customWidth="1"/>
    <col min="4" max="4" width="78.140625" style="27" customWidth="1"/>
    <col min="5" max="5" width="17.42578125" style="27" customWidth="1"/>
    <col min="6" max="6" width="15.42578125" style="27" customWidth="1"/>
    <col min="7" max="7" width="2.28515625" style="106" customWidth="1"/>
    <col min="8" max="256" width="11.42578125" style="41" customWidth="1"/>
    <col min="257" max="16384" width="9.140625" style="41"/>
  </cols>
  <sheetData>
    <row r="2" spans="1:6" ht="24" customHeight="1" x14ac:dyDescent="0.2">
      <c r="A2" s="642" t="s">
        <v>47</v>
      </c>
      <c r="B2" s="123"/>
      <c r="C2" s="643"/>
      <c r="D2" s="37" t="s">
        <v>0</v>
      </c>
      <c r="E2" s="608" t="s">
        <v>806</v>
      </c>
      <c r="F2" s="608"/>
    </row>
    <row r="3" spans="1:6" ht="24" customHeight="1" x14ac:dyDescent="0.2">
      <c r="A3" s="642"/>
      <c r="B3" s="123"/>
      <c r="C3" s="643"/>
      <c r="D3" s="37" t="s">
        <v>48</v>
      </c>
      <c r="E3" s="608" t="s">
        <v>2</v>
      </c>
      <c r="F3" s="608"/>
    </row>
    <row r="4" spans="1:6" x14ac:dyDescent="0.2">
      <c r="A4" s="642"/>
      <c r="B4" s="123"/>
      <c r="C4" s="643"/>
      <c r="D4" s="608" t="s">
        <v>3</v>
      </c>
      <c r="E4" s="608" t="s">
        <v>4</v>
      </c>
      <c r="F4" s="608"/>
    </row>
    <row r="5" spans="1:6" ht="30" customHeight="1" x14ac:dyDescent="0.2">
      <c r="A5" s="642"/>
      <c r="B5" s="123"/>
      <c r="C5" s="643"/>
      <c r="D5" s="608"/>
      <c r="E5" s="644" t="s">
        <v>821</v>
      </c>
      <c r="F5" s="644"/>
    </row>
    <row r="6" spans="1:6" x14ac:dyDescent="0.2">
      <c r="A6" s="642"/>
      <c r="B6" s="123"/>
      <c r="C6" s="203" t="s">
        <v>787</v>
      </c>
      <c r="D6" s="106"/>
      <c r="E6" s="106"/>
      <c r="F6" s="106"/>
    </row>
    <row r="7" spans="1:6" ht="15" x14ac:dyDescent="0.2">
      <c r="A7" s="642"/>
      <c r="B7" s="123"/>
      <c r="C7" s="203"/>
      <c r="D7" s="204" t="s">
        <v>788</v>
      </c>
      <c r="E7" s="106"/>
      <c r="F7" s="106"/>
    </row>
    <row r="8" spans="1:6" ht="15" x14ac:dyDescent="0.2">
      <c r="A8" s="642"/>
      <c r="B8" s="123"/>
      <c r="C8" s="32" t="s">
        <v>789</v>
      </c>
      <c r="D8" s="31" t="s">
        <v>790</v>
      </c>
      <c r="E8" s="31" t="s">
        <v>705</v>
      </c>
      <c r="F8" s="31" t="s">
        <v>433</v>
      </c>
    </row>
    <row r="9" spans="1:6" ht="25.5" x14ac:dyDescent="0.2">
      <c r="C9" s="248">
        <v>42639</v>
      </c>
      <c r="D9" s="249" t="s">
        <v>791</v>
      </c>
      <c r="E9" s="239" t="s">
        <v>792</v>
      </c>
      <c r="F9" s="207" t="s">
        <v>793</v>
      </c>
    </row>
    <row r="10" spans="1:6" ht="25.5" x14ac:dyDescent="0.2">
      <c r="C10" s="250">
        <v>44250</v>
      </c>
      <c r="D10" s="249" t="s">
        <v>794</v>
      </c>
      <c r="E10" s="239" t="s">
        <v>792</v>
      </c>
      <c r="F10" s="207" t="s">
        <v>793</v>
      </c>
    </row>
    <row r="11" spans="1:6" ht="51" x14ac:dyDescent="0.2">
      <c r="C11" s="250">
        <v>44804</v>
      </c>
      <c r="D11" s="249" t="s">
        <v>795</v>
      </c>
      <c r="E11" s="239" t="s">
        <v>792</v>
      </c>
      <c r="F11" s="207" t="s">
        <v>793</v>
      </c>
    </row>
    <row r="12" spans="1:6" ht="25.5" x14ac:dyDescent="0.2">
      <c r="C12" s="250">
        <v>44972</v>
      </c>
      <c r="D12" s="249" t="s">
        <v>796</v>
      </c>
      <c r="E12" s="239" t="s">
        <v>792</v>
      </c>
      <c r="F12" s="207" t="s">
        <v>793</v>
      </c>
    </row>
    <row r="13" spans="1:6" ht="25.5" x14ac:dyDescent="0.2">
      <c r="C13" s="250">
        <v>45142</v>
      </c>
      <c r="D13" s="231" t="s">
        <v>797</v>
      </c>
      <c r="E13" s="239" t="s">
        <v>792</v>
      </c>
      <c r="F13" s="207" t="s">
        <v>793</v>
      </c>
    </row>
    <row r="14" spans="1:6" ht="25.5" x14ac:dyDescent="0.2">
      <c r="C14" s="250">
        <v>45306</v>
      </c>
      <c r="D14" s="231" t="s">
        <v>798</v>
      </c>
      <c r="E14" s="239" t="s">
        <v>799</v>
      </c>
      <c r="F14" s="207" t="s">
        <v>800</v>
      </c>
    </row>
    <row r="15" spans="1:6" ht="29.25" customHeight="1" x14ac:dyDescent="0.2">
      <c r="C15" s="253">
        <v>45806</v>
      </c>
      <c r="D15" s="173" t="s">
        <v>801</v>
      </c>
      <c r="E15" s="152" t="s">
        <v>802</v>
      </c>
      <c r="F15" s="172" t="s">
        <v>803</v>
      </c>
    </row>
    <row r="16" spans="1:6" x14ac:dyDescent="0.2">
      <c r="C16" s="184"/>
      <c r="D16" s="184" t="s">
        <v>804</v>
      </c>
      <c r="E16" s="184"/>
      <c r="F16" s="184"/>
    </row>
    <row r="17" spans="1:7" x14ac:dyDescent="0.2">
      <c r="C17" s="184"/>
      <c r="D17" s="184"/>
      <c r="E17" s="184"/>
      <c r="F17" s="184"/>
    </row>
    <row r="18" spans="1:7" x14ac:dyDescent="0.2">
      <c r="C18" s="184"/>
      <c r="D18" s="184"/>
      <c r="E18" s="184"/>
      <c r="F18" s="184"/>
    </row>
    <row r="19" spans="1:7" x14ac:dyDescent="0.2">
      <c r="C19" s="184"/>
      <c r="D19" s="184"/>
      <c r="E19" s="184"/>
      <c r="F19" s="184"/>
    </row>
    <row r="20" spans="1:7" x14ac:dyDescent="0.2">
      <c r="C20" s="184"/>
      <c r="D20" s="184"/>
      <c r="E20" s="184"/>
      <c r="F20" s="184"/>
    </row>
    <row r="21" spans="1:7" x14ac:dyDescent="0.2">
      <c r="C21" s="184"/>
      <c r="D21" s="184"/>
      <c r="E21" s="184"/>
      <c r="F21" s="184"/>
    </row>
    <row r="22" spans="1:7" x14ac:dyDescent="0.2">
      <c r="C22" s="184"/>
      <c r="D22" s="184"/>
      <c r="E22" s="184"/>
      <c r="F22" s="184"/>
    </row>
    <row r="23" spans="1:7" x14ac:dyDescent="0.2">
      <c r="C23" s="184"/>
      <c r="D23" s="184"/>
      <c r="E23" s="184"/>
      <c r="F23" s="184"/>
    </row>
    <row r="24" spans="1:7" x14ac:dyDescent="0.2">
      <c r="C24" s="184"/>
      <c r="D24" s="184"/>
      <c r="E24" s="184"/>
      <c r="F24" s="184"/>
    </row>
    <row r="25" spans="1:7" x14ac:dyDescent="0.2">
      <c r="C25" s="184"/>
      <c r="D25" s="184"/>
      <c r="E25" s="184"/>
      <c r="F25" s="184"/>
    </row>
    <row r="26" spans="1:7" x14ac:dyDescent="0.2">
      <c r="C26" s="185"/>
      <c r="D26" s="185"/>
      <c r="E26" s="185"/>
      <c r="F26" s="185"/>
    </row>
    <row r="27" spans="1:7" x14ac:dyDescent="0.2">
      <c r="A27" s="27"/>
      <c r="C27" s="347" t="s">
        <v>805</v>
      </c>
      <c r="D27" s="347"/>
      <c r="E27" s="185"/>
      <c r="F27" s="185"/>
      <c r="G27" s="27"/>
    </row>
    <row r="28" spans="1:7" x14ac:dyDescent="0.2">
      <c r="A28" s="27"/>
      <c r="G28" s="27"/>
    </row>
    <row r="29" spans="1:7" ht="60.75" customHeight="1" x14ac:dyDescent="0.2">
      <c r="A29" s="124"/>
      <c r="B29" s="125"/>
      <c r="C29" s="646" t="s">
        <v>33</v>
      </c>
      <c r="D29" s="646"/>
      <c r="E29" s="646"/>
      <c r="F29" s="646"/>
      <c r="G29" s="124"/>
    </row>
    <row r="30" spans="1:7" x14ac:dyDescent="0.2">
      <c r="A30" s="124"/>
      <c r="B30" s="125"/>
      <c r="C30" s="647"/>
      <c r="D30" s="647"/>
      <c r="E30" s="647"/>
      <c r="F30" s="647"/>
      <c r="G30" s="124"/>
    </row>
    <row r="31" spans="1:7" x14ac:dyDescent="0.2">
      <c r="A31" s="124"/>
      <c r="B31" s="125"/>
      <c r="C31" s="647"/>
      <c r="D31" s="647"/>
      <c r="E31" s="647"/>
      <c r="F31" s="647"/>
      <c r="G31" s="124"/>
    </row>
    <row r="32" spans="1:7" x14ac:dyDescent="0.2">
      <c r="A32" s="124"/>
      <c r="B32" s="125"/>
      <c r="C32" s="647"/>
      <c r="D32" s="647"/>
      <c r="E32" s="647"/>
      <c r="F32" s="647"/>
      <c r="G32" s="124"/>
    </row>
    <row r="33" spans="1:7" ht="29.25" customHeight="1" x14ac:dyDescent="0.2">
      <c r="A33" s="124"/>
      <c r="B33" s="125"/>
      <c r="C33" s="648" t="s">
        <v>34</v>
      </c>
      <c r="D33" s="648"/>
      <c r="E33" s="648"/>
      <c r="F33" s="648"/>
      <c r="G33" s="124"/>
    </row>
    <row r="34" spans="1:7" x14ac:dyDescent="0.2">
      <c r="A34" s="124"/>
      <c r="B34" s="125"/>
      <c r="C34" s="645"/>
      <c r="D34" s="645"/>
      <c r="E34" s="645"/>
      <c r="F34" s="645"/>
      <c r="G34" s="124"/>
    </row>
  </sheetData>
  <sheetProtection algorithmName="SHA-512" hashValue="9k5hlLrpwh9hn9B35MJ/3b75I7WkRZJv9TQKXSn14wZDydYNq7dx1MXqVDW2+xnJEQUadbo1jXemSGZt93U7GQ==" saltValue="+gMipkLZ5P8SdfwKkfcJTQ==" spinCount="100000" sheet="1" objects="1" scenarios="1" formatCells="0" formatColumns="0" formatRows="0"/>
  <mergeCells count="14">
    <mergeCell ref="C27:D27"/>
    <mergeCell ref="C34:F34"/>
    <mergeCell ref="C29:F29"/>
    <mergeCell ref="C30:F30"/>
    <mergeCell ref="C31:F31"/>
    <mergeCell ref="C32:F32"/>
    <mergeCell ref="C33:F33"/>
    <mergeCell ref="A2:A8"/>
    <mergeCell ref="C2:C5"/>
    <mergeCell ref="E2:F2"/>
    <mergeCell ref="E3:F3"/>
    <mergeCell ref="D4:D5"/>
    <mergeCell ref="E4:F4"/>
    <mergeCell ref="E5:F5"/>
  </mergeCell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107"/>
  <sheetViews>
    <sheetView showGridLines="0" view="pageBreakPreview" zoomScaleNormal="100" zoomScaleSheetLayoutView="100" workbookViewId="0">
      <selection activeCell="L3" sqref="L3:N3"/>
    </sheetView>
  </sheetViews>
  <sheetFormatPr baseColWidth="10" defaultColWidth="11.42578125" defaultRowHeight="14.25" x14ac:dyDescent="0.2"/>
  <cols>
    <col min="1" max="1" width="9.7109375" style="41" customWidth="1"/>
    <col min="2" max="2" width="1.7109375" style="41" hidden="1" customWidth="1"/>
    <col min="3" max="3" width="9.85546875" style="41" customWidth="1"/>
    <col min="4" max="4" width="16.28515625" style="41" customWidth="1"/>
    <col min="5" max="5" width="12.140625" style="41" customWidth="1"/>
    <col min="6" max="6" width="20.42578125" style="41" customWidth="1"/>
    <col min="7" max="7" width="9" style="41" customWidth="1"/>
    <col min="8" max="8" width="7.5703125" style="41" customWidth="1"/>
    <col min="9" max="9" width="5.5703125" style="41" customWidth="1"/>
    <col min="10" max="10" width="4.5703125" style="41" customWidth="1"/>
    <col min="11" max="12" width="4.28515625" style="41" customWidth="1"/>
    <col min="13" max="13" width="9.5703125" style="41" customWidth="1"/>
    <col min="14" max="14" width="6" style="41" customWidth="1"/>
    <col min="15" max="15" width="1.42578125" style="41" customWidth="1"/>
    <col min="16" max="16384" width="11.42578125" style="41"/>
  </cols>
  <sheetData>
    <row r="1" spans="1:14" ht="6.75" customHeight="1" x14ac:dyDescent="0.2"/>
    <row r="2" spans="1:14" s="38" customFormat="1" ht="21.75" customHeight="1" x14ac:dyDescent="0.2">
      <c r="A2" s="336" t="s">
        <v>47</v>
      </c>
      <c r="B2" s="254"/>
      <c r="C2" s="326"/>
      <c r="D2" s="326"/>
      <c r="E2" s="326" t="s">
        <v>0</v>
      </c>
      <c r="F2" s="326"/>
      <c r="G2" s="326"/>
      <c r="H2" s="326"/>
      <c r="I2" s="326"/>
      <c r="J2" s="326"/>
      <c r="K2" s="326"/>
      <c r="L2" s="258" t="s">
        <v>806</v>
      </c>
      <c r="M2" s="258"/>
      <c r="N2" s="258"/>
    </row>
    <row r="3" spans="1:14" s="38" customFormat="1" ht="24.75" customHeight="1" x14ac:dyDescent="0.2">
      <c r="A3" s="336"/>
      <c r="B3" s="254"/>
      <c r="C3" s="326"/>
      <c r="D3" s="326"/>
      <c r="E3" s="326" t="s">
        <v>48</v>
      </c>
      <c r="F3" s="326"/>
      <c r="G3" s="326"/>
      <c r="H3" s="326"/>
      <c r="I3" s="326"/>
      <c r="J3" s="326"/>
      <c r="K3" s="326"/>
      <c r="L3" s="258" t="s">
        <v>2</v>
      </c>
      <c r="M3" s="258"/>
      <c r="N3" s="258"/>
    </row>
    <row r="4" spans="1:14" s="38" customFormat="1" ht="21.75" customHeight="1" x14ac:dyDescent="0.2">
      <c r="A4" s="336"/>
      <c r="B4" s="254"/>
      <c r="C4" s="326"/>
      <c r="D4" s="326"/>
      <c r="E4" s="326" t="s">
        <v>49</v>
      </c>
      <c r="F4" s="326"/>
      <c r="G4" s="326"/>
      <c r="H4" s="326"/>
      <c r="I4" s="326"/>
      <c r="J4" s="326"/>
      <c r="K4" s="326"/>
      <c r="L4" s="258" t="s">
        <v>4</v>
      </c>
      <c r="M4" s="258"/>
      <c r="N4" s="258"/>
    </row>
    <row r="5" spans="1:14" s="38" customFormat="1" ht="23.25" customHeight="1" x14ac:dyDescent="0.2">
      <c r="A5" s="336"/>
      <c r="B5" s="254"/>
      <c r="C5" s="326"/>
      <c r="D5" s="326"/>
      <c r="E5" s="326"/>
      <c r="F5" s="326"/>
      <c r="G5" s="326"/>
      <c r="H5" s="326"/>
      <c r="I5" s="326"/>
      <c r="J5" s="326"/>
      <c r="K5" s="326"/>
      <c r="L5" s="258" t="s">
        <v>808</v>
      </c>
      <c r="M5" s="258"/>
      <c r="N5" s="258"/>
    </row>
    <row r="6" spans="1:14" s="38" customFormat="1" ht="9" customHeight="1" x14ac:dyDescent="0.2">
      <c r="B6" s="42"/>
      <c r="C6" s="18"/>
      <c r="D6" s="18"/>
      <c r="E6" s="18"/>
      <c r="F6" s="18"/>
      <c r="G6" s="18"/>
      <c r="H6" s="18"/>
      <c r="I6" s="18"/>
      <c r="J6" s="19"/>
      <c r="K6" s="19"/>
      <c r="L6" s="19"/>
    </row>
    <row r="7" spans="1:14" s="38" customFormat="1" ht="21.75" customHeight="1" x14ac:dyDescent="0.2">
      <c r="B7" s="42"/>
      <c r="C7" s="329" t="s">
        <v>50</v>
      </c>
      <c r="D7" s="330"/>
      <c r="E7" s="330"/>
      <c r="F7" s="330"/>
      <c r="G7" s="330"/>
      <c r="H7" s="330"/>
      <c r="I7" s="330"/>
      <c r="J7" s="330"/>
      <c r="K7" s="330"/>
      <c r="L7" s="330"/>
      <c r="M7" s="330"/>
      <c r="N7" s="331"/>
    </row>
    <row r="8" spans="1:14" ht="4.5" customHeight="1" x14ac:dyDescent="0.2">
      <c r="F8" s="11"/>
      <c r="G8" s="11"/>
      <c r="H8" s="11"/>
      <c r="I8" s="11"/>
      <c r="J8" s="11"/>
      <c r="K8" s="11"/>
      <c r="L8" s="11"/>
    </row>
    <row r="9" spans="1:14" ht="20.100000000000001" customHeight="1" x14ac:dyDescent="0.2">
      <c r="C9" s="308" t="s">
        <v>51</v>
      </c>
      <c r="D9" s="309"/>
      <c r="E9" s="309"/>
      <c r="F9" s="309"/>
      <c r="G9" s="309"/>
      <c r="H9" s="309"/>
      <c r="I9" s="309"/>
      <c r="J9" s="309"/>
      <c r="K9" s="309"/>
      <c r="L9" s="309"/>
      <c r="M9" s="309"/>
      <c r="N9" s="309"/>
    </row>
    <row r="10" spans="1:14" ht="20.100000000000001" customHeight="1" x14ac:dyDescent="0.2">
      <c r="C10" s="295" t="s">
        <v>52</v>
      </c>
      <c r="D10" s="295"/>
      <c r="E10" s="316" t="s">
        <v>53</v>
      </c>
      <c r="F10" s="316"/>
      <c r="G10" s="325" t="s">
        <v>54</v>
      </c>
      <c r="H10" s="325"/>
      <c r="I10" s="325"/>
      <c r="J10" s="325"/>
      <c r="K10" s="325"/>
      <c r="L10" s="325"/>
      <c r="M10" s="325"/>
      <c r="N10" s="325"/>
    </row>
    <row r="11" spans="1:14" ht="20.100000000000001" customHeight="1" x14ac:dyDescent="0.2">
      <c r="C11" s="295"/>
      <c r="D11" s="295"/>
      <c r="E11" s="323" t="s">
        <v>55</v>
      </c>
      <c r="F11" s="324"/>
      <c r="G11" s="325">
        <v>890680062</v>
      </c>
      <c r="H11" s="325"/>
      <c r="I11" s="325"/>
      <c r="J11" s="325"/>
      <c r="K11" s="325"/>
      <c r="L11" s="325"/>
      <c r="M11" s="325"/>
      <c r="N11" s="325"/>
    </row>
    <row r="12" spans="1:14" ht="20.100000000000001" customHeight="1" x14ac:dyDescent="0.2">
      <c r="C12" s="295"/>
      <c r="D12" s="295"/>
      <c r="E12" s="323" t="s">
        <v>56</v>
      </c>
      <c r="F12" s="324"/>
      <c r="G12" s="325" t="s">
        <v>57</v>
      </c>
      <c r="H12" s="325"/>
      <c r="I12" s="325"/>
      <c r="J12" s="325"/>
      <c r="K12" s="325"/>
      <c r="L12" s="325"/>
      <c r="M12" s="325"/>
      <c r="N12" s="325"/>
    </row>
    <row r="13" spans="1:14" ht="20.100000000000001" customHeight="1" x14ac:dyDescent="0.2">
      <c r="C13" s="295"/>
      <c r="D13" s="295"/>
      <c r="E13" s="323" t="s">
        <v>58</v>
      </c>
      <c r="F13" s="324"/>
      <c r="G13" s="325" t="s">
        <v>59</v>
      </c>
      <c r="H13" s="325"/>
      <c r="I13" s="325"/>
      <c r="J13" s="325"/>
      <c r="K13" s="325"/>
      <c r="L13" s="325"/>
      <c r="M13" s="325"/>
      <c r="N13" s="325"/>
    </row>
    <row r="14" spans="1:14" ht="20.100000000000001" customHeight="1" x14ac:dyDescent="0.2">
      <c r="C14" s="295"/>
      <c r="D14" s="295"/>
      <c r="E14" s="323" t="s">
        <v>60</v>
      </c>
      <c r="F14" s="324"/>
      <c r="G14" s="328" t="s">
        <v>61</v>
      </c>
      <c r="H14" s="328"/>
      <c r="I14" s="328"/>
      <c r="J14" s="328"/>
      <c r="K14" s="328"/>
      <c r="L14" s="328"/>
      <c r="M14" s="328"/>
      <c r="N14" s="328"/>
    </row>
    <row r="15" spans="1:14" ht="20.100000000000001" customHeight="1" x14ac:dyDescent="0.2">
      <c r="C15" s="295"/>
      <c r="D15" s="295"/>
      <c r="E15" s="323" t="s">
        <v>62</v>
      </c>
      <c r="F15" s="324"/>
      <c r="G15" s="325" t="s">
        <v>63</v>
      </c>
      <c r="H15" s="325"/>
      <c r="I15" s="325"/>
      <c r="J15" s="325"/>
      <c r="K15" s="325"/>
      <c r="L15" s="325"/>
      <c r="M15" s="325"/>
      <c r="N15" s="325"/>
    </row>
    <row r="16" spans="1:14" ht="20.100000000000001" customHeight="1" x14ac:dyDescent="0.2">
      <c r="C16" s="295"/>
      <c r="D16" s="295"/>
      <c r="E16" s="323" t="s">
        <v>64</v>
      </c>
      <c r="F16" s="324"/>
      <c r="G16" s="325" t="s">
        <v>65</v>
      </c>
      <c r="H16" s="325"/>
      <c r="I16" s="325"/>
      <c r="J16" s="325"/>
      <c r="K16" s="325"/>
      <c r="L16" s="325"/>
      <c r="M16" s="325"/>
      <c r="N16" s="325"/>
    </row>
    <row r="17" spans="3:14" ht="20.100000000000001" customHeight="1" x14ac:dyDescent="0.2">
      <c r="C17" s="295"/>
      <c r="D17" s="295"/>
      <c r="E17" s="323" t="s">
        <v>66</v>
      </c>
      <c r="F17" s="324"/>
      <c r="G17" s="327" t="s">
        <v>67</v>
      </c>
      <c r="H17" s="325"/>
      <c r="I17" s="325"/>
      <c r="J17" s="325"/>
      <c r="K17" s="325"/>
      <c r="L17" s="325"/>
      <c r="M17" s="325"/>
      <c r="N17" s="325"/>
    </row>
    <row r="18" spans="3:14" ht="27.75" customHeight="1" x14ac:dyDescent="0.2">
      <c r="C18" s="295" t="s">
        <v>68</v>
      </c>
      <c r="D18" s="295"/>
      <c r="E18" s="323" t="s">
        <v>69</v>
      </c>
      <c r="F18" s="324"/>
      <c r="G18" s="325" t="s">
        <v>70</v>
      </c>
      <c r="H18" s="325"/>
      <c r="I18" s="325"/>
      <c r="J18" s="325"/>
      <c r="K18" s="325"/>
      <c r="L18" s="325"/>
      <c r="M18" s="325"/>
      <c r="N18" s="325"/>
    </row>
    <row r="19" spans="3:14" ht="20.100000000000001" customHeight="1" x14ac:dyDescent="0.2">
      <c r="C19" s="295"/>
      <c r="D19" s="295"/>
      <c r="E19" s="323" t="s">
        <v>71</v>
      </c>
      <c r="F19" s="324"/>
      <c r="G19" s="325" t="s">
        <v>72</v>
      </c>
      <c r="H19" s="325"/>
      <c r="I19" s="325"/>
      <c r="J19" s="325"/>
      <c r="K19" s="325"/>
      <c r="L19" s="325"/>
      <c r="M19" s="325"/>
      <c r="N19" s="325"/>
    </row>
    <row r="20" spans="3:14" ht="20.100000000000001" hidden="1" customHeight="1" x14ac:dyDescent="0.2">
      <c r="C20" s="295"/>
      <c r="D20" s="295"/>
      <c r="E20" s="323" t="s">
        <v>64</v>
      </c>
      <c r="F20" s="324"/>
      <c r="G20" s="325" t="s">
        <v>73</v>
      </c>
      <c r="H20" s="325"/>
      <c r="I20" s="325"/>
      <c r="J20" s="325"/>
      <c r="K20" s="325"/>
      <c r="L20" s="325"/>
      <c r="M20" s="325"/>
      <c r="N20" s="325"/>
    </row>
    <row r="21" spans="3:14" ht="20.100000000000001" customHeight="1" x14ac:dyDescent="0.2">
      <c r="C21" s="295"/>
      <c r="D21" s="295"/>
      <c r="E21" s="323" t="s">
        <v>66</v>
      </c>
      <c r="F21" s="324"/>
      <c r="G21" s="327" t="s">
        <v>74</v>
      </c>
      <c r="H21" s="325"/>
      <c r="I21" s="325"/>
      <c r="J21" s="325"/>
      <c r="K21" s="325"/>
      <c r="L21" s="325"/>
      <c r="M21" s="325"/>
      <c r="N21" s="325"/>
    </row>
    <row r="22" spans="3:14" ht="20.100000000000001" customHeight="1" x14ac:dyDescent="0.2">
      <c r="C22" s="295"/>
      <c r="D22" s="295"/>
      <c r="E22" s="323" t="s">
        <v>75</v>
      </c>
      <c r="F22" s="324"/>
      <c r="G22" s="325" t="s">
        <v>57</v>
      </c>
      <c r="H22" s="325"/>
      <c r="I22" s="325"/>
      <c r="J22" s="325"/>
      <c r="K22" s="325"/>
      <c r="L22" s="325"/>
      <c r="M22" s="325"/>
      <c r="N22" s="325"/>
    </row>
    <row r="23" spans="3:14" ht="20.100000000000001" customHeight="1" x14ac:dyDescent="0.2">
      <c r="C23" s="295" t="s">
        <v>76</v>
      </c>
      <c r="D23" s="295"/>
      <c r="E23" s="323" t="s">
        <v>77</v>
      </c>
      <c r="F23" s="324"/>
      <c r="G23" s="325" t="s">
        <v>78</v>
      </c>
      <c r="H23" s="325"/>
      <c r="I23" s="325"/>
      <c r="J23" s="325"/>
      <c r="K23" s="325"/>
      <c r="L23" s="325"/>
      <c r="M23" s="325"/>
      <c r="N23" s="325"/>
    </row>
    <row r="24" spans="3:14" ht="20.100000000000001" customHeight="1" x14ac:dyDescent="0.2">
      <c r="C24" s="295"/>
      <c r="D24" s="295"/>
      <c r="E24" s="323" t="s">
        <v>79</v>
      </c>
      <c r="F24" s="324"/>
      <c r="G24" s="325" t="s">
        <v>80</v>
      </c>
      <c r="H24" s="325"/>
      <c r="I24" s="325"/>
      <c r="J24" s="325"/>
      <c r="K24" s="325"/>
      <c r="L24" s="325"/>
      <c r="M24" s="325"/>
      <c r="N24" s="325"/>
    </row>
    <row r="25" spans="3:14" ht="20.100000000000001" customHeight="1" x14ac:dyDescent="0.2">
      <c r="C25" s="295"/>
      <c r="D25" s="295"/>
      <c r="E25" s="323" t="s">
        <v>75</v>
      </c>
      <c r="F25" s="324"/>
      <c r="G25" s="325" t="s">
        <v>57</v>
      </c>
      <c r="H25" s="325"/>
      <c r="I25" s="325"/>
      <c r="J25" s="325"/>
      <c r="K25" s="325"/>
      <c r="L25" s="325"/>
      <c r="M25" s="325"/>
      <c r="N25" s="325"/>
    </row>
    <row r="26" spans="3:14" ht="20.100000000000001" customHeight="1" x14ac:dyDescent="0.2">
      <c r="C26" s="295"/>
      <c r="D26" s="295"/>
      <c r="E26" s="323" t="s">
        <v>58</v>
      </c>
      <c r="F26" s="324"/>
      <c r="G26" s="325" t="s">
        <v>73</v>
      </c>
      <c r="H26" s="325"/>
      <c r="I26" s="325"/>
      <c r="J26" s="325"/>
      <c r="K26" s="325"/>
      <c r="L26" s="325"/>
      <c r="M26" s="325"/>
      <c r="N26" s="325"/>
    </row>
    <row r="27" spans="3:14" ht="20.100000000000001" hidden="1" customHeight="1" x14ac:dyDescent="0.2">
      <c r="C27" s="295"/>
      <c r="D27" s="295"/>
      <c r="E27" s="323" t="s">
        <v>66</v>
      </c>
      <c r="F27" s="324"/>
      <c r="G27" s="325" t="s">
        <v>73</v>
      </c>
      <c r="H27" s="325"/>
      <c r="I27" s="325"/>
      <c r="J27" s="325"/>
      <c r="K27" s="325"/>
      <c r="L27" s="325"/>
      <c r="M27" s="325"/>
      <c r="N27" s="325"/>
    </row>
    <row r="28" spans="3:14" ht="20.100000000000001" customHeight="1" x14ac:dyDescent="0.2">
      <c r="C28" s="295"/>
      <c r="D28" s="295"/>
      <c r="E28" s="323" t="s">
        <v>81</v>
      </c>
      <c r="F28" s="324"/>
      <c r="G28" s="325">
        <v>5</v>
      </c>
      <c r="H28" s="325"/>
      <c r="I28" s="325"/>
      <c r="J28" s="325"/>
      <c r="K28" s="325"/>
      <c r="L28" s="325"/>
      <c r="M28" s="325"/>
      <c r="N28" s="325"/>
    </row>
    <row r="29" spans="3:14" ht="20.100000000000001" customHeight="1" x14ac:dyDescent="0.2">
      <c r="C29" s="295"/>
      <c r="D29" s="295"/>
      <c r="E29" s="323" t="s">
        <v>82</v>
      </c>
      <c r="F29" s="324"/>
      <c r="G29" s="325">
        <v>2</v>
      </c>
      <c r="H29" s="325"/>
      <c r="I29" s="325"/>
      <c r="J29" s="325"/>
      <c r="K29" s="325"/>
      <c r="L29" s="325"/>
      <c r="M29" s="325"/>
      <c r="N29" s="325"/>
    </row>
    <row r="30" spans="3:14" ht="20.100000000000001" hidden="1" customHeight="1" x14ac:dyDescent="0.2">
      <c r="C30" s="295"/>
      <c r="D30" s="295"/>
      <c r="E30" s="323" t="s">
        <v>83</v>
      </c>
      <c r="F30" s="324"/>
      <c r="G30" s="325" t="s">
        <v>73</v>
      </c>
      <c r="H30" s="325"/>
      <c r="I30" s="325"/>
      <c r="J30" s="325"/>
      <c r="K30" s="325"/>
      <c r="L30" s="325"/>
      <c r="M30" s="325"/>
      <c r="N30" s="325"/>
    </row>
    <row r="31" spans="3:14" ht="20.100000000000001" hidden="1" customHeight="1" x14ac:dyDescent="0.2">
      <c r="C31" s="295"/>
      <c r="D31" s="295"/>
      <c r="E31" s="323" t="s">
        <v>84</v>
      </c>
      <c r="F31" s="324"/>
      <c r="G31" s="325" t="s">
        <v>73</v>
      </c>
      <c r="H31" s="325"/>
      <c r="I31" s="325"/>
      <c r="J31" s="325"/>
      <c r="K31" s="325"/>
      <c r="L31" s="325"/>
      <c r="M31" s="325"/>
      <c r="N31" s="325"/>
    </row>
    <row r="32" spans="3:14" ht="20.100000000000001" hidden="1" customHeight="1" x14ac:dyDescent="0.2">
      <c r="C32" s="295"/>
      <c r="D32" s="295"/>
      <c r="E32" s="323" t="s">
        <v>85</v>
      </c>
      <c r="F32" s="324"/>
      <c r="G32" s="325" t="s">
        <v>73</v>
      </c>
      <c r="H32" s="325"/>
      <c r="I32" s="325"/>
      <c r="J32" s="325"/>
      <c r="K32" s="325"/>
      <c r="L32" s="325"/>
      <c r="M32" s="325"/>
      <c r="N32" s="325"/>
    </row>
    <row r="33" spans="3:14" ht="20.100000000000001" customHeight="1" x14ac:dyDescent="0.2">
      <c r="C33" s="295" t="s">
        <v>86</v>
      </c>
      <c r="D33" s="295"/>
      <c r="E33" s="323" t="s">
        <v>87</v>
      </c>
      <c r="F33" s="324"/>
      <c r="G33" s="325" t="s">
        <v>88</v>
      </c>
      <c r="H33" s="325"/>
      <c r="I33" s="325"/>
      <c r="J33" s="325"/>
      <c r="K33" s="325"/>
      <c r="L33" s="325"/>
      <c r="M33" s="325"/>
      <c r="N33" s="325"/>
    </row>
    <row r="34" spans="3:14" ht="20.100000000000001" customHeight="1" x14ac:dyDescent="0.2">
      <c r="C34" s="295"/>
      <c r="D34" s="295"/>
      <c r="E34" s="323" t="s">
        <v>89</v>
      </c>
      <c r="F34" s="324"/>
      <c r="G34" s="315" t="s">
        <v>78</v>
      </c>
      <c r="H34" s="315"/>
      <c r="I34" s="315"/>
      <c r="J34" s="315"/>
      <c r="K34" s="315"/>
      <c r="L34" s="315"/>
      <c r="M34" s="315"/>
      <c r="N34" s="315"/>
    </row>
    <row r="35" spans="3:14" ht="20.100000000000001" customHeight="1" x14ac:dyDescent="0.2">
      <c r="C35" s="295"/>
      <c r="D35" s="295"/>
      <c r="E35" s="323" t="s">
        <v>90</v>
      </c>
      <c r="F35" s="324"/>
      <c r="G35" s="315" t="s">
        <v>91</v>
      </c>
      <c r="H35" s="315"/>
      <c r="I35" s="315"/>
      <c r="J35" s="315"/>
      <c r="K35" s="315"/>
      <c r="L35" s="315"/>
      <c r="M35" s="315"/>
      <c r="N35" s="315"/>
    </row>
    <row r="36" spans="3:14" ht="20.100000000000001" customHeight="1" x14ac:dyDescent="0.2">
      <c r="C36" s="295" t="s">
        <v>92</v>
      </c>
      <c r="D36" s="295"/>
      <c r="E36" s="323" t="s">
        <v>93</v>
      </c>
      <c r="F36" s="324"/>
      <c r="G36" s="315" t="s">
        <v>94</v>
      </c>
      <c r="H36" s="315"/>
      <c r="I36" s="315"/>
      <c r="J36" s="315"/>
      <c r="K36" s="315"/>
      <c r="L36" s="315"/>
      <c r="M36" s="315"/>
      <c r="N36" s="315"/>
    </row>
    <row r="37" spans="3:14" ht="20.100000000000001" customHeight="1" x14ac:dyDescent="0.2">
      <c r="C37" s="295"/>
      <c r="D37" s="295"/>
      <c r="E37" s="323" t="s">
        <v>95</v>
      </c>
      <c r="F37" s="324"/>
      <c r="G37" s="315" t="s">
        <v>96</v>
      </c>
      <c r="H37" s="315"/>
      <c r="I37" s="315"/>
      <c r="J37" s="315"/>
      <c r="K37" s="315"/>
      <c r="L37" s="315"/>
      <c r="M37" s="315"/>
      <c r="N37" s="315"/>
    </row>
    <row r="38" spans="3:14" ht="20.100000000000001" customHeight="1" x14ac:dyDescent="0.2">
      <c r="C38" s="295"/>
      <c r="D38" s="295"/>
      <c r="E38" s="323" t="s">
        <v>97</v>
      </c>
      <c r="F38" s="324"/>
      <c r="G38" s="315" t="s">
        <v>98</v>
      </c>
      <c r="H38" s="315"/>
      <c r="I38" s="315"/>
      <c r="J38" s="315"/>
      <c r="K38" s="315"/>
      <c r="L38" s="315"/>
      <c r="M38" s="315"/>
      <c r="N38" s="315"/>
    </row>
    <row r="39" spans="3:14" ht="20.100000000000001" customHeight="1" x14ac:dyDescent="0.2">
      <c r="C39" s="295"/>
      <c r="D39" s="295"/>
      <c r="E39" s="323" t="s">
        <v>99</v>
      </c>
      <c r="F39" s="324"/>
      <c r="G39" s="315" t="s">
        <v>100</v>
      </c>
      <c r="H39" s="315"/>
      <c r="I39" s="315"/>
      <c r="J39" s="315"/>
      <c r="K39" s="315"/>
      <c r="L39" s="315"/>
      <c r="M39" s="315"/>
      <c r="N39" s="315"/>
    </row>
    <row r="40" spans="3:14" ht="20.100000000000001" customHeight="1" x14ac:dyDescent="0.2">
      <c r="C40" s="295" t="s">
        <v>101</v>
      </c>
      <c r="D40" s="295"/>
      <c r="E40" s="323" t="s">
        <v>102</v>
      </c>
      <c r="F40" s="324"/>
      <c r="G40" s="315">
        <v>2</v>
      </c>
      <c r="H40" s="315"/>
      <c r="I40" s="315"/>
      <c r="J40" s="315"/>
      <c r="K40" s="315"/>
      <c r="L40" s="315"/>
      <c r="M40" s="315"/>
      <c r="N40" s="315"/>
    </row>
    <row r="41" spans="3:14" ht="20.100000000000001" customHeight="1" x14ac:dyDescent="0.2">
      <c r="C41" s="295" t="s">
        <v>103</v>
      </c>
      <c r="D41" s="295"/>
      <c r="E41" s="316" t="s">
        <v>104</v>
      </c>
      <c r="F41" s="316"/>
      <c r="G41" s="315"/>
      <c r="H41" s="315"/>
      <c r="I41" s="315"/>
      <c r="J41" s="315"/>
      <c r="K41" s="315"/>
      <c r="L41" s="315"/>
      <c r="M41" s="315"/>
      <c r="N41" s="315"/>
    </row>
    <row r="42" spans="3:14" ht="20.100000000000001" hidden="1" customHeight="1" x14ac:dyDescent="0.2">
      <c r="C42" s="295"/>
      <c r="D42" s="295"/>
      <c r="E42" s="316" t="s">
        <v>105</v>
      </c>
      <c r="F42" s="316"/>
      <c r="G42" s="316"/>
      <c r="H42" s="316"/>
      <c r="I42" s="316"/>
      <c r="J42" s="316"/>
      <c r="K42" s="316"/>
      <c r="L42" s="316"/>
      <c r="M42" s="28"/>
      <c r="N42" s="28"/>
    </row>
    <row r="43" spans="3:14" ht="20.100000000000001" customHeight="1" x14ac:dyDescent="0.2">
      <c r="C43" s="295" t="s">
        <v>106</v>
      </c>
      <c r="D43" s="295"/>
      <c r="E43" s="313"/>
      <c r="F43" s="313"/>
      <c r="G43" s="313"/>
      <c r="H43" s="313"/>
      <c r="I43" s="313"/>
      <c r="J43" s="313"/>
      <c r="K43" s="313"/>
      <c r="L43" s="313"/>
      <c r="M43" s="313"/>
      <c r="N43" s="313"/>
    </row>
    <row r="44" spans="3:14" ht="20.100000000000001" customHeight="1" x14ac:dyDescent="0.2">
      <c r="C44" s="295" t="s">
        <v>107</v>
      </c>
      <c r="D44" s="295"/>
      <c r="E44" s="295" t="s">
        <v>108</v>
      </c>
      <c r="F44" s="295"/>
      <c r="G44" s="315" t="s">
        <v>109</v>
      </c>
      <c r="H44" s="315"/>
      <c r="I44" s="315"/>
      <c r="J44" s="315"/>
      <c r="K44" s="315"/>
      <c r="L44" s="315"/>
      <c r="M44" s="315"/>
      <c r="N44" s="315"/>
    </row>
    <row r="45" spans="3:14" ht="20.100000000000001" customHeight="1" x14ac:dyDescent="0.2">
      <c r="C45" s="295"/>
      <c r="D45" s="295"/>
      <c r="E45" s="295" t="s">
        <v>110</v>
      </c>
      <c r="F45" s="295"/>
      <c r="G45" s="315" t="s">
        <v>73</v>
      </c>
      <c r="H45" s="315"/>
      <c r="I45" s="315"/>
      <c r="J45" s="315"/>
      <c r="K45" s="315"/>
      <c r="L45" s="315"/>
      <c r="M45" s="315"/>
      <c r="N45" s="315"/>
    </row>
    <row r="46" spans="3:14" ht="24.75" customHeight="1" x14ac:dyDescent="0.2">
      <c r="C46" s="295" t="s">
        <v>111</v>
      </c>
      <c r="D46" s="295"/>
      <c r="E46" s="313" t="s">
        <v>112</v>
      </c>
      <c r="F46" s="313"/>
      <c r="G46" s="313"/>
      <c r="H46" s="313"/>
      <c r="I46" s="313"/>
      <c r="J46" s="313"/>
      <c r="K46" s="313"/>
      <c r="L46" s="313"/>
      <c r="M46" s="313"/>
      <c r="N46" s="313"/>
    </row>
    <row r="47" spans="3:14" ht="20.100000000000001" customHeight="1" x14ac:dyDescent="0.2">
      <c r="C47" s="295" t="s">
        <v>113</v>
      </c>
      <c r="D47" s="295"/>
      <c r="E47" s="314">
        <v>5</v>
      </c>
      <c r="F47" s="314"/>
      <c r="G47" s="314"/>
      <c r="H47" s="314"/>
      <c r="I47" s="314"/>
      <c r="J47" s="314"/>
      <c r="K47" s="314"/>
      <c r="L47" s="314"/>
      <c r="M47" s="314"/>
      <c r="N47" s="314"/>
    </row>
    <row r="48" spans="3:14" ht="21.75" customHeight="1" x14ac:dyDescent="0.2">
      <c r="C48" s="295" t="s">
        <v>114</v>
      </c>
      <c r="D48" s="295"/>
      <c r="E48" s="312" t="s">
        <v>115</v>
      </c>
      <c r="F48" s="312"/>
      <c r="G48" s="312"/>
      <c r="H48" s="312"/>
      <c r="I48" s="312"/>
      <c r="J48" s="312"/>
      <c r="K48" s="312"/>
      <c r="L48" s="312"/>
      <c r="M48" s="312"/>
      <c r="N48" s="312"/>
    </row>
    <row r="49" spans="3:16" ht="30" customHeight="1" x14ac:dyDescent="0.2">
      <c r="C49" s="337" t="s">
        <v>116</v>
      </c>
      <c r="D49" s="338"/>
      <c r="E49" s="296" t="s">
        <v>117</v>
      </c>
      <c r="F49" s="296"/>
      <c r="G49" s="296" t="s">
        <v>118</v>
      </c>
      <c r="H49" s="296"/>
      <c r="I49" s="296" t="s">
        <v>119</v>
      </c>
      <c r="J49" s="296"/>
      <c r="K49" s="296"/>
      <c r="L49" s="296"/>
      <c r="M49" s="296" t="s">
        <v>120</v>
      </c>
      <c r="N49" s="296"/>
    </row>
    <row r="50" spans="3:16" ht="15.75" customHeight="1" x14ac:dyDescent="0.2">
      <c r="C50" s="339"/>
      <c r="D50" s="340"/>
      <c r="E50" s="296" t="s">
        <v>121</v>
      </c>
      <c r="F50" s="296"/>
      <c r="G50" s="313">
        <v>30</v>
      </c>
      <c r="H50" s="313"/>
      <c r="I50" s="313"/>
      <c r="J50" s="313"/>
      <c r="K50" s="313"/>
      <c r="L50" s="313"/>
      <c r="M50" s="313">
        <v>30</v>
      </c>
      <c r="N50" s="313"/>
    </row>
    <row r="51" spans="3:16" ht="15.75" customHeight="1" x14ac:dyDescent="0.2">
      <c r="C51" s="339"/>
      <c r="D51" s="340"/>
      <c r="E51" s="296" t="s">
        <v>122</v>
      </c>
      <c r="F51" s="296"/>
      <c r="G51" s="313">
        <v>2</v>
      </c>
      <c r="H51" s="313"/>
      <c r="I51" s="313"/>
      <c r="J51" s="313"/>
      <c r="K51" s="313"/>
      <c r="L51" s="313"/>
      <c r="M51" s="313">
        <v>2</v>
      </c>
      <c r="N51" s="313"/>
    </row>
    <row r="52" spans="3:16" ht="15.75" customHeight="1" x14ac:dyDescent="0.2">
      <c r="C52" s="339"/>
      <c r="D52" s="340"/>
      <c r="E52" s="332" t="s">
        <v>123</v>
      </c>
      <c r="F52" s="333"/>
      <c r="G52" s="319">
        <v>59</v>
      </c>
      <c r="H52" s="318"/>
      <c r="I52" s="319"/>
      <c r="J52" s="320"/>
      <c r="K52" s="320"/>
      <c r="L52" s="318"/>
      <c r="M52" s="319">
        <v>59</v>
      </c>
      <c r="N52" s="318"/>
    </row>
    <row r="53" spans="3:16" ht="15.75" customHeight="1" x14ac:dyDescent="0.2">
      <c r="C53" s="339"/>
      <c r="D53" s="340"/>
      <c r="E53" s="334" t="s">
        <v>124</v>
      </c>
      <c r="F53" s="335"/>
      <c r="G53" s="317"/>
      <c r="H53" s="318"/>
      <c r="I53" s="319">
        <v>219</v>
      </c>
      <c r="J53" s="320"/>
      <c r="K53" s="320"/>
      <c r="L53" s="318"/>
      <c r="M53" s="317">
        <v>219</v>
      </c>
      <c r="N53" s="318"/>
    </row>
    <row r="54" spans="3:16" ht="15.75" customHeight="1" x14ac:dyDescent="0.2">
      <c r="C54" s="339"/>
      <c r="D54" s="340"/>
      <c r="E54" s="296" t="s">
        <v>125</v>
      </c>
      <c r="F54" s="296"/>
      <c r="G54" s="313">
        <v>5</v>
      </c>
      <c r="H54" s="313"/>
      <c r="I54" s="313"/>
      <c r="J54" s="313"/>
      <c r="K54" s="313"/>
      <c r="L54" s="313"/>
      <c r="M54" s="313">
        <v>5</v>
      </c>
      <c r="N54" s="313"/>
    </row>
    <row r="55" spans="3:16" ht="15.75" customHeight="1" x14ac:dyDescent="0.2">
      <c r="C55" s="341"/>
      <c r="D55" s="342"/>
      <c r="E55" s="296" t="s">
        <v>126</v>
      </c>
      <c r="F55" s="296"/>
      <c r="G55" s="319">
        <f>SUM(G50:G54)</f>
        <v>96</v>
      </c>
      <c r="H55" s="318"/>
      <c r="I55" s="319">
        <v>219</v>
      </c>
      <c r="J55" s="320"/>
      <c r="K55" s="320"/>
      <c r="L55" s="318"/>
      <c r="M55" s="319">
        <v>315</v>
      </c>
      <c r="N55" s="318"/>
    </row>
    <row r="56" spans="3:16" ht="60.75" customHeight="1" x14ac:dyDescent="0.2">
      <c r="C56" s="343" t="s">
        <v>127</v>
      </c>
      <c r="D56" s="344"/>
      <c r="E56" s="310" t="s">
        <v>117</v>
      </c>
      <c r="F56" s="311"/>
      <c r="G56" s="252" t="s">
        <v>128</v>
      </c>
      <c r="H56" s="252" t="s">
        <v>129</v>
      </c>
      <c r="I56" s="252" t="s">
        <v>130</v>
      </c>
      <c r="J56" s="252" t="s">
        <v>131</v>
      </c>
      <c r="K56" s="252" t="s">
        <v>132</v>
      </c>
      <c r="L56" s="252" t="s">
        <v>133</v>
      </c>
      <c r="M56" s="252" t="s">
        <v>134</v>
      </c>
      <c r="N56" s="252" t="s">
        <v>135</v>
      </c>
    </row>
    <row r="57" spans="3:16" ht="17.100000000000001" customHeight="1" x14ac:dyDescent="0.2">
      <c r="C57" s="343"/>
      <c r="D57" s="344"/>
      <c r="E57" s="310" t="s">
        <v>136</v>
      </c>
      <c r="F57" s="311"/>
      <c r="G57" s="40"/>
      <c r="H57" s="40"/>
      <c r="I57" s="40"/>
      <c r="J57" s="40"/>
      <c r="K57" s="40"/>
      <c r="L57" s="40"/>
      <c r="M57" s="40"/>
      <c r="N57" s="40"/>
    </row>
    <row r="58" spans="3:16" ht="17.100000000000001" customHeight="1" x14ac:dyDescent="0.2">
      <c r="C58" s="343"/>
      <c r="D58" s="344"/>
      <c r="E58" s="310" t="s">
        <v>137</v>
      </c>
      <c r="F58" s="311"/>
      <c r="G58" s="40"/>
      <c r="H58" s="40"/>
      <c r="I58" s="40"/>
      <c r="J58" s="40"/>
      <c r="K58" s="40"/>
      <c r="L58" s="40"/>
      <c r="M58" s="40"/>
      <c r="N58" s="40"/>
    </row>
    <row r="59" spans="3:16" ht="17.100000000000001" customHeight="1" x14ac:dyDescent="0.2">
      <c r="C59" s="343"/>
      <c r="D59" s="344"/>
      <c r="E59" s="348" t="s">
        <v>138</v>
      </c>
      <c r="F59" s="349"/>
      <c r="G59" s="40"/>
      <c r="H59" s="40"/>
      <c r="I59" s="40"/>
      <c r="J59" s="40"/>
      <c r="K59" s="40"/>
      <c r="L59" s="40"/>
      <c r="M59" s="40"/>
      <c r="N59" s="40"/>
    </row>
    <row r="60" spans="3:16" ht="17.100000000000001" customHeight="1" x14ac:dyDescent="0.2">
      <c r="C60" s="343"/>
      <c r="D60" s="344"/>
      <c r="E60" s="311" t="s">
        <v>139</v>
      </c>
      <c r="F60" s="350"/>
      <c r="G60" s="40"/>
      <c r="H60" s="40"/>
      <c r="I60" s="251">
        <v>1</v>
      </c>
      <c r="J60" s="40"/>
      <c r="K60" s="251">
        <v>1</v>
      </c>
      <c r="L60" s="40"/>
      <c r="M60" s="40"/>
      <c r="N60" s="251">
        <v>2</v>
      </c>
    </row>
    <row r="61" spans="3:16" ht="17.100000000000001" customHeight="1" x14ac:dyDescent="0.2">
      <c r="C61" s="343"/>
      <c r="D61" s="344"/>
      <c r="E61" s="310" t="s">
        <v>140</v>
      </c>
      <c r="F61" s="311"/>
      <c r="G61" s="40"/>
      <c r="H61" s="40"/>
      <c r="I61" s="40"/>
      <c r="J61" s="40"/>
      <c r="K61" s="40"/>
      <c r="L61" s="40"/>
      <c r="M61" s="40"/>
      <c r="N61" s="40"/>
    </row>
    <row r="62" spans="3:16" ht="17.100000000000001" customHeight="1" x14ac:dyDescent="0.2">
      <c r="C62" s="345"/>
      <c r="D62" s="346"/>
      <c r="E62" s="310" t="s">
        <v>126</v>
      </c>
      <c r="F62" s="311"/>
      <c r="G62" s="40"/>
      <c r="H62" s="40"/>
      <c r="I62" s="251">
        <v>1</v>
      </c>
      <c r="J62" s="40"/>
      <c r="K62" s="251">
        <v>1</v>
      </c>
      <c r="L62" s="40"/>
      <c r="M62" s="40"/>
      <c r="N62" s="251">
        <v>2</v>
      </c>
    </row>
    <row r="63" spans="3:16" ht="12" customHeight="1" x14ac:dyDescent="0.2">
      <c r="C63" s="15"/>
      <c r="D63" s="15"/>
      <c r="E63" s="295" t="s">
        <v>141</v>
      </c>
      <c r="F63" s="295"/>
      <c r="G63" s="295"/>
      <c r="H63" s="295"/>
      <c r="I63" s="295"/>
      <c r="J63" s="295"/>
      <c r="K63" s="295"/>
      <c r="L63" s="295"/>
    </row>
    <row r="64" spans="3:16" ht="12.75" customHeight="1" x14ac:dyDescent="0.2">
      <c r="C64" s="306" t="s">
        <v>142</v>
      </c>
      <c r="D64" s="306"/>
      <c r="E64" s="306"/>
      <c r="F64" s="306"/>
      <c r="G64" s="306"/>
      <c r="H64" s="306"/>
      <c r="I64" s="306"/>
      <c r="J64" s="306"/>
      <c r="K64" s="306"/>
      <c r="L64" s="306"/>
      <c r="P64" s="41" t="s">
        <v>143</v>
      </c>
    </row>
    <row r="65" spans="3:12" ht="10.5" customHeight="1" x14ac:dyDescent="0.2">
      <c r="C65" s="296" t="s">
        <v>144</v>
      </c>
      <c r="D65" s="296"/>
      <c r="E65" s="295" t="s">
        <v>145</v>
      </c>
      <c r="F65" s="295"/>
      <c r="G65" s="295"/>
      <c r="H65" s="295"/>
      <c r="I65" s="295" t="s">
        <v>146</v>
      </c>
      <c r="J65" s="295"/>
      <c r="K65" s="295"/>
      <c r="L65" s="295"/>
    </row>
    <row r="66" spans="3:12" ht="9.75" customHeight="1" x14ac:dyDescent="0.2">
      <c r="C66" s="296"/>
      <c r="D66" s="296"/>
      <c r="E66" s="307" t="s">
        <v>147</v>
      </c>
      <c r="F66" s="307"/>
      <c r="G66" s="307"/>
      <c r="H66" s="307"/>
      <c r="I66" s="295">
        <v>2</v>
      </c>
      <c r="J66" s="295"/>
      <c r="K66" s="295"/>
      <c r="L66" s="295"/>
    </row>
    <row r="67" spans="3:12" ht="14.25" customHeight="1" x14ac:dyDescent="0.2">
      <c r="C67" s="296"/>
      <c r="D67" s="296"/>
      <c r="E67" s="307" t="s">
        <v>148</v>
      </c>
      <c r="F67" s="307"/>
      <c r="G67" s="307"/>
      <c r="H67" s="307"/>
      <c r="I67" s="295"/>
      <c r="J67" s="295"/>
      <c r="K67" s="295"/>
      <c r="L67" s="295"/>
    </row>
    <row r="68" spans="3:12" ht="12.75" customHeight="1" x14ac:dyDescent="0.2">
      <c r="C68" s="296"/>
      <c r="D68" s="296"/>
      <c r="E68" s="307" t="s">
        <v>149</v>
      </c>
      <c r="F68" s="307"/>
      <c r="G68" s="307"/>
      <c r="H68" s="307"/>
      <c r="I68" s="295">
        <v>2024</v>
      </c>
      <c r="J68" s="295"/>
      <c r="K68" s="295"/>
      <c r="L68" s="295"/>
    </row>
    <row r="69" spans="3:12" ht="11.25" customHeight="1" x14ac:dyDescent="0.2">
      <c r="C69" s="296"/>
      <c r="D69" s="296"/>
      <c r="E69" s="307" t="s">
        <v>150</v>
      </c>
      <c r="F69" s="307"/>
      <c r="G69" s="307"/>
      <c r="H69" s="307"/>
      <c r="I69" s="286" t="s">
        <v>151</v>
      </c>
      <c r="J69" s="287"/>
      <c r="K69" s="287"/>
      <c r="L69" s="288"/>
    </row>
    <row r="70" spans="3:12" ht="8.25" customHeight="1" x14ac:dyDescent="0.2">
      <c r="C70" s="296"/>
      <c r="D70" s="296"/>
      <c r="E70" s="307"/>
      <c r="F70" s="307"/>
      <c r="G70" s="307"/>
      <c r="H70" s="307"/>
      <c r="I70" s="289"/>
      <c r="J70" s="290"/>
      <c r="K70" s="290"/>
      <c r="L70" s="291"/>
    </row>
    <row r="71" spans="3:12" ht="12" customHeight="1" x14ac:dyDescent="0.2">
      <c r="C71" s="296"/>
      <c r="D71" s="296"/>
      <c r="E71" s="307" t="s">
        <v>152</v>
      </c>
      <c r="F71" s="307"/>
      <c r="G71" s="307"/>
      <c r="H71" s="307"/>
      <c r="I71" s="289"/>
      <c r="J71" s="290"/>
      <c r="K71" s="290"/>
      <c r="L71" s="291"/>
    </row>
    <row r="72" spans="3:12" ht="12.75" customHeight="1" x14ac:dyDescent="0.2">
      <c r="C72" s="296"/>
      <c r="D72" s="296"/>
      <c r="E72" s="307" t="s">
        <v>153</v>
      </c>
      <c r="F72" s="307"/>
      <c r="G72" s="307"/>
      <c r="H72" s="307"/>
      <c r="I72" s="289"/>
      <c r="J72" s="290"/>
      <c r="K72" s="290"/>
      <c r="L72" s="291"/>
    </row>
    <row r="73" spans="3:12" ht="10.5" customHeight="1" x14ac:dyDescent="0.2">
      <c r="C73" s="296"/>
      <c r="D73" s="296"/>
      <c r="E73" s="307" t="s">
        <v>154</v>
      </c>
      <c r="F73" s="307"/>
      <c r="G73" s="307"/>
      <c r="H73" s="307"/>
      <c r="I73" s="289"/>
      <c r="J73" s="290"/>
      <c r="K73" s="290"/>
      <c r="L73" s="291"/>
    </row>
    <row r="74" spans="3:12" ht="9.75" customHeight="1" x14ac:dyDescent="0.2">
      <c r="C74" s="296"/>
      <c r="D74" s="296"/>
      <c r="E74" s="307" t="s">
        <v>155</v>
      </c>
      <c r="F74" s="307"/>
      <c r="G74" s="307"/>
      <c r="H74" s="307"/>
      <c r="I74" s="289"/>
      <c r="J74" s="290"/>
      <c r="K74" s="290"/>
      <c r="L74" s="291"/>
    </row>
    <row r="75" spans="3:12" ht="10.5" customHeight="1" x14ac:dyDescent="0.2">
      <c r="C75" s="296"/>
      <c r="D75" s="296"/>
      <c r="E75" s="307" t="s">
        <v>156</v>
      </c>
      <c r="F75" s="307"/>
      <c r="G75" s="307"/>
      <c r="H75" s="307"/>
      <c r="I75" s="292"/>
      <c r="J75" s="293"/>
      <c r="K75" s="293"/>
      <c r="L75" s="294"/>
    </row>
    <row r="76" spans="3:12" ht="11.25" customHeight="1" x14ac:dyDescent="0.2">
      <c r="C76" s="296"/>
      <c r="D76" s="296"/>
      <c r="E76" s="307" t="s">
        <v>157</v>
      </c>
      <c r="F76" s="307"/>
      <c r="G76" s="307"/>
      <c r="H76" s="307"/>
      <c r="I76" s="295"/>
      <c r="J76" s="295"/>
      <c r="K76" s="295"/>
      <c r="L76" s="295"/>
    </row>
    <row r="77" spans="3:12" ht="15.75" customHeight="1" x14ac:dyDescent="0.2">
      <c r="C77" s="337" t="s">
        <v>158</v>
      </c>
      <c r="D77" s="338"/>
      <c r="E77" s="295" t="s">
        <v>159</v>
      </c>
      <c r="F77" s="295"/>
      <c r="G77" s="295"/>
      <c r="H77" s="295"/>
      <c r="I77" s="295" t="s">
        <v>146</v>
      </c>
      <c r="J77" s="295"/>
      <c r="K77" s="295"/>
      <c r="L77" s="295"/>
    </row>
    <row r="78" spans="3:12" ht="17.25" customHeight="1" x14ac:dyDescent="0.2">
      <c r="C78" s="339"/>
      <c r="D78" s="340"/>
      <c r="E78" s="307" t="s">
        <v>160</v>
      </c>
      <c r="F78" s="307"/>
      <c r="G78" s="307"/>
      <c r="H78" s="307"/>
      <c r="I78" s="295"/>
      <c r="J78" s="295"/>
      <c r="K78" s="295"/>
      <c r="L78" s="295"/>
    </row>
    <row r="79" spans="3:12" ht="14.25" customHeight="1" x14ac:dyDescent="0.2">
      <c r="C79" s="339"/>
      <c r="D79" s="340"/>
      <c r="E79" s="307" t="s">
        <v>148</v>
      </c>
      <c r="F79" s="307"/>
      <c r="G79" s="307"/>
      <c r="H79" s="307"/>
      <c r="I79" s="295"/>
      <c r="J79" s="295"/>
      <c r="K79" s="295"/>
      <c r="L79" s="295"/>
    </row>
    <row r="80" spans="3:12" ht="12" customHeight="1" x14ac:dyDescent="0.2">
      <c r="C80" s="339"/>
      <c r="D80" s="340"/>
      <c r="E80" s="307" t="s">
        <v>161</v>
      </c>
      <c r="F80" s="307"/>
      <c r="G80" s="307"/>
      <c r="H80" s="307"/>
      <c r="I80" s="295"/>
      <c r="J80" s="295"/>
      <c r="K80" s="295"/>
      <c r="L80" s="295"/>
    </row>
    <row r="81" spans="3:14" ht="8.25" customHeight="1" x14ac:dyDescent="0.2">
      <c r="C81" s="339"/>
      <c r="D81" s="340"/>
    </row>
    <row r="82" spans="3:14" ht="1.5" customHeight="1" x14ac:dyDescent="0.2">
      <c r="C82" s="339"/>
      <c r="D82" s="340"/>
    </row>
    <row r="83" spans="3:14" ht="1.5" customHeight="1" x14ac:dyDescent="0.2">
      <c r="C83" s="339"/>
      <c r="D83" s="340"/>
    </row>
    <row r="84" spans="3:14" ht="1.5" customHeight="1" x14ac:dyDescent="0.2">
      <c r="C84" s="341"/>
      <c r="D84" s="342"/>
    </row>
    <row r="85" spans="3:14" ht="2.25" customHeight="1" x14ac:dyDescent="0.2">
      <c r="C85" s="43"/>
      <c r="D85" s="43"/>
      <c r="E85" s="8"/>
      <c r="F85" s="8"/>
      <c r="G85" s="8"/>
      <c r="H85" s="8"/>
      <c r="I85" s="8"/>
      <c r="J85" s="8"/>
      <c r="K85" s="8"/>
      <c r="L85" s="9"/>
    </row>
    <row r="86" spans="3:14" ht="1.5" customHeight="1" x14ac:dyDescent="0.2"/>
    <row r="87" spans="3:14" ht="15.75" customHeight="1" x14ac:dyDescent="0.2">
      <c r="C87" s="308" t="s">
        <v>162</v>
      </c>
      <c r="D87" s="309"/>
      <c r="E87" s="309"/>
      <c r="F87" s="309"/>
      <c r="G87" s="309"/>
      <c r="H87" s="309"/>
      <c r="I87" s="309"/>
      <c r="J87" s="309"/>
      <c r="K87" s="309"/>
      <c r="L87" s="309"/>
      <c r="M87" s="309"/>
      <c r="N87" s="309"/>
    </row>
    <row r="88" spans="3:14" ht="42" customHeight="1" x14ac:dyDescent="0.2">
      <c r="C88" s="322" t="s">
        <v>163</v>
      </c>
      <c r="D88" s="322"/>
      <c r="E88" s="322"/>
      <c r="F88" s="322"/>
      <c r="G88" s="322"/>
      <c r="H88" s="322"/>
      <c r="I88" s="322"/>
      <c r="J88" s="322"/>
      <c r="K88" s="322"/>
      <c r="L88" s="322"/>
      <c r="M88" s="322"/>
      <c r="N88" s="322"/>
    </row>
    <row r="89" spans="3:14" ht="20.100000000000001" customHeight="1" x14ac:dyDescent="0.2">
      <c r="C89" s="297"/>
      <c r="D89" s="298"/>
      <c r="E89" s="298"/>
      <c r="F89" s="298"/>
      <c r="G89" s="298"/>
      <c r="H89" s="298"/>
      <c r="I89" s="298"/>
      <c r="J89" s="298"/>
      <c r="K89" s="298"/>
      <c r="L89" s="298"/>
      <c r="M89" s="298"/>
      <c r="N89" s="299"/>
    </row>
    <row r="90" spans="3:14" ht="20.100000000000001" customHeight="1" x14ac:dyDescent="0.2">
      <c r="C90" s="300"/>
      <c r="D90" s="301"/>
      <c r="E90" s="301"/>
      <c r="F90" s="301"/>
      <c r="G90" s="301"/>
      <c r="H90" s="301"/>
      <c r="I90" s="301"/>
      <c r="J90" s="301"/>
      <c r="K90" s="301"/>
      <c r="L90" s="301"/>
      <c r="M90" s="301"/>
      <c r="N90" s="302"/>
    </row>
    <row r="91" spans="3:14" ht="20.100000000000001" customHeight="1" x14ac:dyDescent="0.2">
      <c r="C91" s="300"/>
      <c r="D91" s="301"/>
      <c r="E91" s="301"/>
      <c r="F91" s="301"/>
      <c r="G91" s="301"/>
      <c r="H91" s="301"/>
      <c r="I91" s="301"/>
      <c r="J91" s="301"/>
      <c r="K91" s="301"/>
      <c r="L91" s="301"/>
      <c r="M91" s="301"/>
      <c r="N91" s="302"/>
    </row>
    <row r="92" spans="3:14" ht="20.100000000000001" customHeight="1" x14ac:dyDescent="0.2">
      <c r="C92" s="300"/>
      <c r="D92" s="301"/>
      <c r="E92" s="301"/>
      <c r="F92" s="301"/>
      <c r="G92" s="301"/>
      <c r="H92" s="301"/>
      <c r="I92" s="301"/>
      <c r="J92" s="301"/>
      <c r="K92" s="301"/>
      <c r="L92" s="301"/>
      <c r="M92" s="301"/>
      <c r="N92" s="302"/>
    </row>
    <row r="93" spans="3:14" ht="20.100000000000001" customHeight="1" x14ac:dyDescent="0.2">
      <c r="C93" s="300"/>
      <c r="D93" s="301"/>
      <c r="E93" s="301"/>
      <c r="F93" s="301"/>
      <c r="G93" s="301"/>
      <c r="H93" s="301"/>
      <c r="I93" s="301"/>
      <c r="J93" s="301"/>
      <c r="K93" s="301"/>
      <c r="L93" s="301"/>
      <c r="M93" s="301"/>
      <c r="N93" s="302"/>
    </row>
    <row r="94" spans="3:14" ht="20.100000000000001" customHeight="1" x14ac:dyDescent="0.2">
      <c r="C94" s="300"/>
      <c r="D94" s="301"/>
      <c r="E94" s="301"/>
      <c r="F94" s="301"/>
      <c r="G94" s="301"/>
      <c r="H94" s="301"/>
      <c r="I94" s="301"/>
      <c r="J94" s="301"/>
      <c r="K94" s="301"/>
      <c r="L94" s="301"/>
      <c r="M94" s="301"/>
      <c r="N94" s="302"/>
    </row>
    <row r="95" spans="3:14" ht="20.100000000000001" customHeight="1" x14ac:dyDescent="0.2">
      <c r="C95" s="300"/>
      <c r="D95" s="301"/>
      <c r="E95" s="301"/>
      <c r="F95" s="301"/>
      <c r="G95" s="301"/>
      <c r="H95" s="301"/>
      <c r="I95" s="301"/>
      <c r="J95" s="301"/>
      <c r="K95" s="301"/>
      <c r="L95" s="301"/>
      <c r="M95" s="301"/>
      <c r="N95" s="302"/>
    </row>
    <row r="96" spans="3:14" ht="20.100000000000001" customHeight="1" x14ac:dyDescent="0.2">
      <c r="C96" s="300"/>
      <c r="D96" s="301"/>
      <c r="E96" s="301"/>
      <c r="F96" s="301"/>
      <c r="G96" s="301"/>
      <c r="H96" s="301"/>
      <c r="I96" s="301"/>
      <c r="J96" s="301"/>
      <c r="K96" s="301"/>
      <c r="L96" s="301"/>
      <c r="M96" s="301"/>
      <c r="N96" s="302"/>
    </row>
    <row r="97" spans="2:14" ht="104.25" customHeight="1" x14ac:dyDescent="0.2">
      <c r="C97" s="303"/>
      <c r="D97" s="304"/>
      <c r="E97" s="304"/>
      <c r="F97" s="304"/>
      <c r="G97" s="304"/>
      <c r="H97" s="304"/>
      <c r="I97" s="304"/>
      <c r="J97" s="304"/>
      <c r="K97" s="304"/>
      <c r="L97" s="304"/>
      <c r="M97" s="304"/>
      <c r="N97" s="305"/>
    </row>
    <row r="98" spans="2:14" ht="6.75" customHeight="1" x14ac:dyDescent="0.2">
      <c r="C98" s="296"/>
      <c r="D98" s="296"/>
      <c r="E98" s="296"/>
      <c r="F98" s="296"/>
      <c r="G98" s="296"/>
      <c r="H98" s="296"/>
      <c r="I98" s="296"/>
      <c r="J98" s="296"/>
      <c r="K98" s="296"/>
      <c r="L98" s="296"/>
      <c r="M98" s="296"/>
      <c r="N98" s="296"/>
    </row>
    <row r="100" spans="2:14" ht="15" customHeight="1" x14ac:dyDescent="0.25">
      <c r="C100" s="285" t="s">
        <v>164</v>
      </c>
      <c r="D100" s="285"/>
      <c r="E100" s="210">
        <v>45778</v>
      </c>
    </row>
    <row r="101" spans="2:14" ht="15" customHeight="1" x14ac:dyDescent="0.25">
      <c r="C101" s="141" t="s">
        <v>165</v>
      </c>
      <c r="D101" s="347" t="s">
        <v>166</v>
      </c>
      <c r="E101" s="347"/>
    </row>
    <row r="102" spans="2:14" ht="15" customHeight="1" x14ac:dyDescent="0.25">
      <c r="C102" s="141" t="s">
        <v>167</v>
      </c>
      <c r="D102" s="347" t="s">
        <v>168</v>
      </c>
      <c r="E102" s="347"/>
      <c r="F102" s="34"/>
    </row>
    <row r="103" spans="2:14" ht="15" customHeight="1" x14ac:dyDescent="0.25">
      <c r="C103" s="141" t="s">
        <v>169</v>
      </c>
      <c r="D103" s="185" t="s">
        <v>170</v>
      </c>
      <c r="E103" s="34"/>
    </row>
    <row r="105" spans="2:14" ht="51.75" customHeight="1" x14ac:dyDescent="0.2">
      <c r="B105" s="321" t="s">
        <v>33</v>
      </c>
      <c r="C105" s="321"/>
      <c r="D105" s="321"/>
      <c r="E105" s="321"/>
      <c r="F105" s="321"/>
      <c r="G105" s="321"/>
      <c r="H105" s="321"/>
      <c r="I105" s="321"/>
      <c r="J105" s="321"/>
      <c r="K105" s="321"/>
      <c r="L105" s="321"/>
      <c r="M105" s="321"/>
      <c r="N105" s="321"/>
    </row>
    <row r="106" spans="2:14" ht="27" customHeight="1" x14ac:dyDescent="0.2">
      <c r="B106" s="282" t="s">
        <v>34</v>
      </c>
      <c r="C106" s="282"/>
      <c r="D106" s="282"/>
      <c r="E106" s="282"/>
      <c r="F106" s="282"/>
      <c r="G106" s="282"/>
      <c r="H106" s="282"/>
      <c r="I106" s="282"/>
      <c r="J106" s="282"/>
      <c r="K106" s="282"/>
      <c r="L106" s="282"/>
      <c r="M106" s="282"/>
      <c r="N106" s="282"/>
    </row>
    <row r="107" spans="2:14" x14ac:dyDescent="0.2">
      <c r="B107" s="283"/>
      <c r="C107" s="283"/>
      <c r="D107" s="283"/>
      <c r="E107" s="283"/>
      <c r="F107" s="283"/>
      <c r="G107" s="283"/>
      <c r="H107" s="283"/>
      <c r="I107" s="283"/>
      <c r="J107" s="283"/>
      <c r="K107" s="283"/>
      <c r="L107" s="283"/>
      <c r="M107" s="283"/>
      <c r="N107" s="283"/>
    </row>
  </sheetData>
  <sheetProtection algorithmName="SHA-512" hashValue="SEi3NFzNTTQmoL84t0Ajbw3Erq62zVFq4R/COYKr82jWEff/3V8zMBDxO3/IeHH320VBiAMo7VZmL+JlYKBiqw==" saltValue="aLxn3pke9d5LT8xjGca3jg==" spinCount="100000" sheet="1" objects="1" scenarios="1" formatCells="0" formatColumns="0" formatRows="0"/>
  <mergeCells count="174">
    <mergeCell ref="C56:D62"/>
    <mergeCell ref="E56:F56"/>
    <mergeCell ref="E57:F57"/>
    <mergeCell ref="E58:F58"/>
    <mergeCell ref="E62:F62"/>
    <mergeCell ref="D102:E102"/>
    <mergeCell ref="D101:E101"/>
    <mergeCell ref="E32:F32"/>
    <mergeCell ref="C33:D35"/>
    <mergeCell ref="C43:D43"/>
    <mergeCell ref="E59:F59"/>
    <mergeCell ref="E60:F60"/>
    <mergeCell ref="C46:D46"/>
    <mergeCell ref="E42:F42"/>
    <mergeCell ref="E35:F35"/>
    <mergeCell ref="C48:D48"/>
    <mergeCell ref="E55:F55"/>
    <mergeCell ref="C49:D55"/>
    <mergeCell ref="C41:D42"/>
    <mergeCell ref="E41:F41"/>
    <mergeCell ref="C40:D40"/>
    <mergeCell ref="E33:F33"/>
    <mergeCell ref="E40:F40"/>
    <mergeCell ref="C36:D39"/>
    <mergeCell ref="E26:F26"/>
    <mergeCell ref="C47:D47"/>
    <mergeCell ref="E52:F52"/>
    <mergeCell ref="E53:F53"/>
    <mergeCell ref="G33:N33"/>
    <mergeCell ref="A2:A5"/>
    <mergeCell ref="B2:B5"/>
    <mergeCell ref="C77:D84"/>
    <mergeCell ref="C65:D76"/>
    <mergeCell ref="E65:H65"/>
    <mergeCell ref="C10:D17"/>
    <mergeCell ref="E75:H75"/>
    <mergeCell ref="E79:H79"/>
    <mergeCell ref="I76:L76"/>
    <mergeCell ref="E72:H72"/>
    <mergeCell ref="E68:H68"/>
    <mergeCell ref="E10:F10"/>
    <mergeCell ref="E14:F14"/>
    <mergeCell ref="G51:H51"/>
    <mergeCell ref="G45:N45"/>
    <mergeCell ref="G36:N36"/>
    <mergeCell ref="G39:N39"/>
    <mergeCell ref="E36:F36"/>
    <mergeCell ref="C2:D5"/>
    <mergeCell ref="E22:F22"/>
    <mergeCell ref="E3:K3"/>
    <mergeCell ref="E4:K5"/>
    <mergeCell ref="C7:N7"/>
    <mergeCell ref="C9:N9"/>
    <mergeCell ref="G10:N10"/>
    <mergeCell ref="E11:F11"/>
    <mergeCell ref="E15:F15"/>
    <mergeCell ref="E12:F12"/>
    <mergeCell ref="E17:F17"/>
    <mergeCell ref="E18:F18"/>
    <mergeCell ref="E20:F20"/>
    <mergeCell ref="G19:N19"/>
    <mergeCell ref="E16:F16"/>
    <mergeCell ref="G18:N18"/>
    <mergeCell ref="C18:D22"/>
    <mergeCell ref="G20:N20"/>
    <mergeCell ref="G16:N16"/>
    <mergeCell ref="E13:F13"/>
    <mergeCell ref="L2:N2"/>
    <mergeCell ref="L3:N3"/>
    <mergeCell ref="L4:N4"/>
    <mergeCell ref="L5:N5"/>
    <mergeCell ref="E2:K2"/>
    <mergeCell ref="G11:N11"/>
    <mergeCell ref="C23:D32"/>
    <mergeCell ref="E23:F23"/>
    <mergeCell ref="G24:N24"/>
    <mergeCell ref="G27:N27"/>
    <mergeCell ref="G25:N25"/>
    <mergeCell ref="G26:N26"/>
    <mergeCell ref="G17:N17"/>
    <mergeCell ref="E25:F25"/>
    <mergeCell ref="E24:F24"/>
    <mergeCell ref="G21:N21"/>
    <mergeCell ref="G22:N22"/>
    <mergeCell ref="G23:N23"/>
    <mergeCell ref="E21:F21"/>
    <mergeCell ref="E19:F19"/>
    <mergeCell ref="G12:N12"/>
    <mergeCell ref="G13:N13"/>
    <mergeCell ref="G14:N14"/>
    <mergeCell ref="G15:N15"/>
    <mergeCell ref="G34:N34"/>
    <mergeCell ref="E27:F27"/>
    <mergeCell ref="E29:F29"/>
    <mergeCell ref="E38:F38"/>
    <mergeCell ref="E39:F39"/>
    <mergeCell ref="E28:F28"/>
    <mergeCell ref="E34:F34"/>
    <mergeCell ref="G38:N38"/>
    <mergeCell ref="G28:N28"/>
    <mergeCell ref="G31:N31"/>
    <mergeCell ref="E31:F31"/>
    <mergeCell ref="E30:F30"/>
    <mergeCell ref="G37:N37"/>
    <mergeCell ref="G32:N32"/>
    <mergeCell ref="G29:N29"/>
    <mergeCell ref="G30:N30"/>
    <mergeCell ref="G35:N35"/>
    <mergeCell ref="E37:F37"/>
    <mergeCell ref="B105:N105"/>
    <mergeCell ref="E74:H74"/>
    <mergeCell ref="G52:H52"/>
    <mergeCell ref="E80:H80"/>
    <mergeCell ref="C98:N98"/>
    <mergeCell ref="I77:L77"/>
    <mergeCell ref="I65:L65"/>
    <mergeCell ref="M54:N54"/>
    <mergeCell ref="G54:H54"/>
    <mergeCell ref="I54:L54"/>
    <mergeCell ref="C88:N88"/>
    <mergeCell ref="E63:L63"/>
    <mergeCell ref="E78:H78"/>
    <mergeCell ref="E69:H70"/>
    <mergeCell ref="G55:H55"/>
    <mergeCell ref="I55:L55"/>
    <mergeCell ref="M55:N55"/>
    <mergeCell ref="M52:N52"/>
    <mergeCell ref="I53:L53"/>
    <mergeCell ref="I78:L78"/>
    <mergeCell ref="E66:H66"/>
    <mergeCell ref="I66:L66"/>
    <mergeCell ref="E77:H77"/>
    <mergeCell ref="E76:H76"/>
    <mergeCell ref="E47:N47"/>
    <mergeCell ref="G40:N40"/>
    <mergeCell ref="G42:L42"/>
    <mergeCell ref="G53:H53"/>
    <mergeCell ref="E44:F44"/>
    <mergeCell ref="G49:H49"/>
    <mergeCell ref="M53:N53"/>
    <mergeCell ref="G50:H50"/>
    <mergeCell ref="I52:L52"/>
    <mergeCell ref="G41:N41"/>
    <mergeCell ref="E43:N43"/>
    <mergeCell ref="G44:N44"/>
    <mergeCell ref="I50:L50"/>
    <mergeCell ref="M50:N50"/>
    <mergeCell ref="M49:N49"/>
    <mergeCell ref="M51:N51"/>
    <mergeCell ref="I49:L49"/>
    <mergeCell ref="C100:D100"/>
    <mergeCell ref="I69:L75"/>
    <mergeCell ref="B107:N107"/>
    <mergeCell ref="C44:D45"/>
    <mergeCell ref="E45:F45"/>
    <mergeCell ref="E54:F54"/>
    <mergeCell ref="E51:F51"/>
    <mergeCell ref="E50:F50"/>
    <mergeCell ref="I80:L80"/>
    <mergeCell ref="C89:N97"/>
    <mergeCell ref="C64:L64"/>
    <mergeCell ref="I79:L79"/>
    <mergeCell ref="I68:L68"/>
    <mergeCell ref="E67:H67"/>
    <mergeCell ref="I67:L67"/>
    <mergeCell ref="E73:H73"/>
    <mergeCell ref="E71:H71"/>
    <mergeCell ref="C87:N87"/>
    <mergeCell ref="E61:F61"/>
    <mergeCell ref="E48:N48"/>
    <mergeCell ref="E49:F49"/>
    <mergeCell ref="B106:N106"/>
    <mergeCell ref="I51:L51"/>
    <mergeCell ref="E46:N46"/>
  </mergeCells>
  <hyperlinks>
    <hyperlink ref="G17" r:id="rId1" xr:uid="{00000000-0004-0000-0100-000000000000}"/>
    <hyperlink ref="G21" r:id="rId2" xr:uid="{00000000-0004-0000-0100-000001000000}"/>
  </hyperlinks>
  <printOptions horizontalCentered="1"/>
  <pageMargins left="1.1811023622047245" right="0.78740157480314965" top="0.78740157480314965" bottom="0.78740157480314965" header="0.78740157480314965" footer="0.78740157480314965"/>
  <pageSetup paperSize="9" scale="4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31"/>
  <sheetViews>
    <sheetView showGridLines="0" view="pageBreakPreview" zoomScale="112" zoomScaleNormal="82" zoomScaleSheetLayoutView="112" workbookViewId="0">
      <selection activeCell="H6" sqref="H6"/>
    </sheetView>
  </sheetViews>
  <sheetFormatPr baseColWidth="10" defaultColWidth="11.5703125" defaultRowHeight="12.75" x14ac:dyDescent="0.2"/>
  <cols>
    <col min="1" max="1" width="8.42578125" style="44" customWidth="1"/>
    <col min="2" max="2" width="1" style="44" customWidth="1"/>
    <col min="3" max="3" width="15.28515625" style="44" customWidth="1"/>
    <col min="4" max="4" width="7" style="48" customWidth="1"/>
    <col min="5" max="5" width="6.85546875" style="49" customWidth="1"/>
    <col min="6" max="6" width="40.42578125" style="44" customWidth="1"/>
    <col min="7" max="7" width="14.28515625" style="44" customWidth="1"/>
    <col min="8" max="8" width="23.5703125" style="44" customWidth="1"/>
    <col min="9" max="9" width="1.42578125" style="44" customWidth="1"/>
    <col min="10" max="16384" width="11.5703125" style="44"/>
  </cols>
  <sheetData>
    <row r="2" spans="1:19" ht="12.75" customHeight="1" x14ac:dyDescent="0.2">
      <c r="A2" s="358" t="s">
        <v>47</v>
      </c>
      <c r="C2" s="326"/>
      <c r="D2" s="326"/>
      <c r="E2" s="255" t="s">
        <v>0</v>
      </c>
      <c r="F2" s="256"/>
      <c r="G2" s="257"/>
      <c r="H2" s="36" t="s">
        <v>806</v>
      </c>
    </row>
    <row r="3" spans="1:19" ht="27.75" customHeight="1" x14ac:dyDescent="0.2">
      <c r="A3" s="358"/>
      <c r="C3" s="326"/>
      <c r="D3" s="326"/>
      <c r="E3" s="255" t="s">
        <v>1</v>
      </c>
      <c r="F3" s="256"/>
      <c r="G3" s="257"/>
      <c r="H3" s="36" t="s">
        <v>2</v>
      </c>
    </row>
    <row r="4" spans="1:19" ht="18.75" customHeight="1" x14ac:dyDescent="0.2">
      <c r="A4" s="358"/>
      <c r="C4" s="326"/>
      <c r="D4" s="326"/>
      <c r="E4" s="261" t="s">
        <v>3</v>
      </c>
      <c r="F4" s="262"/>
      <c r="G4" s="263"/>
      <c r="H4" s="130" t="s">
        <v>4</v>
      </c>
    </row>
    <row r="5" spans="1:19" ht="19.5" customHeight="1" x14ac:dyDescent="0.2">
      <c r="A5" s="358"/>
      <c r="C5" s="326"/>
      <c r="D5" s="326"/>
      <c r="E5" s="264"/>
      <c r="F5" s="265"/>
      <c r="G5" s="266"/>
      <c r="H5" s="36" t="s">
        <v>809</v>
      </c>
    </row>
    <row r="6" spans="1:19" ht="12" customHeight="1" x14ac:dyDescent="0.2">
      <c r="A6" s="358"/>
      <c r="C6" s="18"/>
      <c r="D6" s="18"/>
      <c r="E6" s="18"/>
      <c r="F6" s="18"/>
      <c r="G6" s="18"/>
      <c r="H6" s="18"/>
    </row>
    <row r="7" spans="1:19" ht="24" customHeight="1" x14ac:dyDescent="0.2">
      <c r="A7" s="358"/>
      <c r="C7" s="359" t="s">
        <v>171</v>
      </c>
      <c r="D7" s="359"/>
      <c r="E7" s="359"/>
      <c r="F7" s="359"/>
      <c r="G7" s="359"/>
      <c r="H7" s="359"/>
    </row>
    <row r="8" spans="1:19" ht="4.5" customHeight="1" x14ac:dyDescent="0.2">
      <c r="C8" s="45"/>
      <c r="D8" s="46"/>
      <c r="E8" s="16"/>
      <c r="F8" s="16"/>
      <c r="G8" s="16"/>
      <c r="H8" s="47"/>
    </row>
    <row r="9" spans="1:19" ht="20.100000000000001" customHeight="1" x14ac:dyDescent="0.2">
      <c r="C9" s="361" t="s">
        <v>172</v>
      </c>
      <c r="D9" s="361"/>
      <c r="E9" s="362">
        <v>45778</v>
      </c>
      <c r="F9" s="363"/>
      <c r="G9" s="363"/>
      <c r="H9" s="363"/>
    </row>
    <row r="10" spans="1:19" ht="3.75" customHeight="1" x14ac:dyDescent="0.2"/>
    <row r="11" spans="1:19" ht="20.100000000000001" customHeight="1" x14ac:dyDescent="0.2">
      <c r="C11" s="50" t="s">
        <v>173</v>
      </c>
      <c r="D11" s="50" t="s">
        <v>174</v>
      </c>
      <c r="E11" s="50" t="s">
        <v>175</v>
      </c>
      <c r="F11" s="50" t="s">
        <v>176</v>
      </c>
      <c r="G11" s="50" t="s">
        <v>177</v>
      </c>
      <c r="H11" s="50" t="s">
        <v>178</v>
      </c>
    </row>
    <row r="12" spans="1:19" ht="20.100000000000001" customHeight="1" x14ac:dyDescent="0.2">
      <c r="C12" s="360" t="s">
        <v>179</v>
      </c>
      <c r="D12" s="360"/>
      <c r="E12" s="360"/>
      <c r="F12" s="360"/>
      <c r="G12" s="360"/>
      <c r="H12" s="360"/>
    </row>
    <row r="13" spans="1:19" ht="135" customHeight="1" x14ac:dyDescent="0.2">
      <c r="C13" s="211" t="s">
        <v>180</v>
      </c>
      <c r="D13" s="212" t="s">
        <v>181</v>
      </c>
      <c r="E13" s="212" t="s">
        <v>181</v>
      </c>
      <c r="F13" s="206" t="s">
        <v>182</v>
      </c>
      <c r="G13" s="206" t="s">
        <v>183</v>
      </c>
      <c r="H13" s="211"/>
      <c r="S13" s="23"/>
    </row>
    <row r="14" spans="1:19" ht="120" customHeight="1" x14ac:dyDescent="0.2">
      <c r="C14" s="213" t="s">
        <v>184</v>
      </c>
      <c r="D14" s="212" t="s">
        <v>181</v>
      </c>
      <c r="E14" s="212" t="s">
        <v>181</v>
      </c>
      <c r="F14" s="206" t="s">
        <v>185</v>
      </c>
      <c r="G14" s="206" t="s">
        <v>186</v>
      </c>
      <c r="H14" s="211"/>
    </row>
    <row r="15" spans="1:19" ht="51" x14ac:dyDescent="0.2">
      <c r="C15" s="214" t="s">
        <v>187</v>
      </c>
      <c r="D15" s="214" t="s">
        <v>181</v>
      </c>
      <c r="E15" s="214" t="s">
        <v>181</v>
      </c>
      <c r="F15" s="214" t="s">
        <v>188</v>
      </c>
      <c r="G15" s="214" t="s">
        <v>183</v>
      </c>
      <c r="H15" s="214"/>
    </row>
    <row r="16" spans="1:19" ht="195.75" customHeight="1" x14ac:dyDescent="0.2">
      <c r="C16" s="215" t="s">
        <v>189</v>
      </c>
      <c r="D16" s="206"/>
      <c r="E16" s="206" t="s">
        <v>181</v>
      </c>
      <c r="F16" s="206" t="s">
        <v>190</v>
      </c>
      <c r="G16" s="215" t="s">
        <v>183</v>
      </c>
      <c r="H16" s="215"/>
    </row>
    <row r="17" spans="3:11" s="140" customFormat="1" ht="38.25" x14ac:dyDescent="0.2">
      <c r="C17" s="211" t="s">
        <v>191</v>
      </c>
      <c r="D17" s="212" t="s">
        <v>181</v>
      </c>
      <c r="E17" s="212" t="s">
        <v>181</v>
      </c>
      <c r="F17" s="215" t="s">
        <v>192</v>
      </c>
      <c r="G17" s="215" t="s">
        <v>183</v>
      </c>
      <c r="H17" s="211"/>
    </row>
    <row r="18" spans="3:11" ht="30.75" customHeight="1" x14ac:dyDescent="0.2">
      <c r="C18" s="360" t="s">
        <v>193</v>
      </c>
      <c r="D18" s="360"/>
      <c r="E18" s="360"/>
      <c r="F18" s="360"/>
      <c r="G18" s="360"/>
      <c r="H18" s="360"/>
    </row>
    <row r="19" spans="3:11" ht="51" x14ac:dyDescent="0.2">
      <c r="C19" s="211" t="s">
        <v>194</v>
      </c>
      <c r="D19" s="212" t="s">
        <v>195</v>
      </c>
      <c r="E19" s="212" t="s">
        <v>195</v>
      </c>
      <c r="F19" s="215" t="s">
        <v>196</v>
      </c>
      <c r="G19" s="212" t="s">
        <v>197</v>
      </c>
      <c r="H19" s="211"/>
    </row>
    <row r="20" spans="3:11" s="140" customFormat="1" ht="25.5" x14ac:dyDescent="0.2">
      <c r="C20" s="211" t="s">
        <v>198</v>
      </c>
      <c r="D20" s="212" t="s">
        <v>181</v>
      </c>
      <c r="E20" s="212" t="s">
        <v>181</v>
      </c>
      <c r="F20" s="216" t="s">
        <v>199</v>
      </c>
      <c r="G20" s="212" t="s">
        <v>200</v>
      </c>
      <c r="H20" s="211"/>
    </row>
    <row r="21" spans="3:11" ht="27.75" customHeight="1" x14ac:dyDescent="0.2">
      <c r="C21" s="360" t="s">
        <v>201</v>
      </c>
      <c r="D21" s="360"/>
      <c r="E21" s="360"/>
      <c r="F21" s="360"/>
      <c r="G21" s="360"/>
      <c r="H21" s="360"/>
    </row>
    <row r="22" spans="3:11" ht="51" x14ac:dyDescent="0.2">
      <c r="C22" s="217" t="s">
        <v>202</v>
      </c>
      <c r="D22" s="206" t="s">
        <v>181</v>
      </c>
      <c r="E22" s="206" t="s">
        <v>181</v>
      </c>
      <c r="F22" s="215" t="s">
        <v>203</v>
      </c>
      <c r="G22" s="206" t="s">
        <v>204</v>
      </c>
      <c r="H22" s="215"/>
    </row>
    <row r="24" spans="3:11" ht="18" customHeight="1" x14ac:dyDescent="0.25">
      <c r="C24" s="357" t="s">
        <v>164</v>
      </c>
      <c r="D24" s="357"/>
      <c r="E24" s="351">
        <v>45778</v>
      </c>
      <c r="F24" s="352"/>
    </row>
    <row r="25" spans="3:11" ht="15" customHeight="1" x14ac:dyDescent="0.25">
      <c r="C25" s="285" t="s">
        <v>205</v>
      </c>
      <c r="D25" s="285"/>
      <c r="E25" s="285"/>
      <c r="F25" s="34"/>
    </row>
    <row r="26" spans="3:11" ht="15" customHeight="1" x14ac:dyDescent="0.25">
      <c r="C26" s="356" t="s">
        <v>206</v>
      </c>
      <c r="D26" s="356"/>
      <c r="E26" s="356"/>
      <c r="F26" s="34"/>
    </row>
    <row r="27" spans="3:11" ht="15" customHeight="1" x14ac:dyDescent="0.25">
      <c r="C27" s="285" t="s">
        <v>207</v>
      </c>
      <c r="D27" s="285"/>
      <c r="E27" s="34"/>
      <c r="F27" s="34"/>
    </row>
    <row r="29" spans="3:11" ht="48" customHeight="1" x14ac:dyDescent="0.2">
      <c r="C29" s="321" t="s">
        <v>33</v>
      </c>
      <c r="D29" s="354"/>
      <c r="E29" s="354"/>
      <c r="F29" s="354"/>
      <c r="G29" s="354"/>
      <c r="H29" s="354"/>
      <c r="I29" s="26"/>
      <c r="J29" s="26"/>
      <c r="K29" s="26"/>
    </row>
    <row r="30" spans="3:11" ht="30" customHeight="1" x14ac:dyDescent="0.2">
      <c r="C30" s="282" t="s">
        <v>34</v>
      </c>
      <c r="D30" s="355"/>
      <c r="E30" s="355"/>
      <c r="F30" s="355"/>
      <c r="G30" s="355"/>
      <c r="H30" s="355"/>
      <c r="I30" s="25"/>
      <c r="J30" s="25"/>
      <c r="K30" s="25"/>
    </row>
    <row r="31" spans="3:11" x14ac:dyDescent="0.2">
      <c r="C31" s="353"/>
      <c r="D31" s="353"/>
      <c r="E31" s="353"/>
      <c r="F31" s="353"/>
      <c r="G31" s="353"/>
      <c r="H31" s="353"/>
      <c r="I31" s="25"/>
      <c r="J31" s="25"/>
      <c r="K31" s="25"/>
    </row>
  </sheetData>
  <sheetProtection algorithmName="SHA-512" hashValue="6PMHjGVSoVIIWYVkEsO5Apdl3neREErIbHnU8C8NHmI5ag/NaD1+59SBbvSEj8hx/2ejbMpaFGMpExhg8tVrpw==" saltValue="f8aXQ0+GfCIw7evz/qI3Zg==" spinCount="100000" sheet="1" objects="1" scenarios="1" formatCells="0" formatColumns="0" formatRows="0"/>
  <mergeCells count="19">
    <mergeCell ref="C12:H12"/>
    <mergeCell ref="C21:H21"/>
    <mergeCell ref="C9:D9"/>
    <mergeCell ref="E9:H9"/>
    <mergeCell ref="C18:H18"/>
    <mergeCell ref="A2:A7"/>
    <mergeCell ref="C7:H7"/>
    <mergeCell ref="E2:G2"/>
    <mergeCell ref="E3:G3"/>
    <mergeCell ref="E4:G5"/>
    <mergeCell ref="C2:D5"/>
    <mergeCell ref="E24:F24"/>
    <mergeCell ref="C31:H31"/>
    <mergeCell ref="C29:H29"/>
    <mergeCell ref="C30:H30"/>
    <mergeCell ref="C25:E25"/>
    <mergeCell ref="C27:D27"/>
    <mergeCell ref="C26:E26"/>
    <mergeCell ref="C24:D24"/>
  </mergeCells>
  <conditionalFormatting sqref="H14:H15">
    <cfRule type="containsText" dxfId="3" priority="1" stopIfTrue="1" operator="containsText" text="Probable">
      <formula>NOT(ISERROR(SEARCH("Probable",H14)))</formula>
    </cfRule>
  </conditionalFormatting>
  <printOptions horizontalCentered="1"/>
  <pageMargins left="1.1811023622047245" right="0.78740157480314965" top="0.78740157480314965" bottom="0.78740157480314965" header="0.78740157480314965" footer="0.78740157480314965"/>
  <pageSetup paperSize="9" scale="6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S82"/>
  <sheetViews>
    <sheetView showGridLines="0" view="pageBreakPreview" zoomScale="80" zoomScaleNormal="98" zoomScaleSheetLayoutView="80" workbookViewId="0"/>
  </sheetViews>
  <sheetFormatPr baseColWidth="10" defaultColWidth="11.42578125" defaultRowHeight="12.75" x14ac:dyDescent="0.2"/>
  <cols>
    <col min="1" max="1" width="8.28515625" style="51" customWidth="1"/>
    <col min="2" max="2" width="2.5703125" style="51" customWidth="1"/>
    <col min="3" max="3" width="11" style="51" customWidth="1"/>
    <col min="4" max="4" width="8.5703125" style="51" customWidth="1"/>
    <col min="5" max="5" width="28.140625" style="51" customWidth="1"/>
    <col min="6" max="6" width="3.42578125" style="51" customWidth="1"/>
    <col min="7" max="7" width="3.5703125" style="51" customWidth="1"/>
    <col min="8" max="8" width="3.42578125" style="51" customWidth="1"/>
    <col min="9" max="9" width="18.5703125" style="51" customWidth="1"/>
    <col min="10" max="10" width="26.5703125" style="51" customWidth="1"/>
    <col min="11" max="11" width="1.28515625" style="51" customWidth="1"/>
    <col min="12" max="16384" width="11.42578125" style="51"/>
  </cols>
  <sheetData>
    <row r="2" spans="1:19" ht="27" customHeight="1" x14ac:dyDescent="0.2">
      <c r="A2" s="358" t="s">
        <v>47</v>
      </c>
      <c r="C2" s="326"/>
      <c r="D2" s="326"/>
      <c r="E2" s="326" t="s">
        <v>0</v>
      </c>
      <c r="F2" s="326"/>
      <c r="G2" s="326"/>
      <c r="H2" s="326"/>
      <c r="I2" s="326"/>
      <c r="J2" s="36" t="s">
        <v>810</v>
      </c>
    </row>
    <row r="3" spans="1:19" ht="27.75" customHeight="1" x14ac:dyDescent="0.2">
      <c r="A3" s="358"/>
      <c r="C3" s="326"/>
      <c r="D3" s="326"/>
      <c r="E3" s="326" t="s">
        <v>1</v>
      </c>
      <c r="F3" s="326"/>
      <c r="G3" s="326"/>
      <c r="H3" s="326"/>
      <c r="I3" s="326"/>
      <c r="J3" s="36" t="s">
        <v>2</v>
      </c>
    </row>
    <row r="4" spans="1:19" ht="18" customHeight="1" x14ac:dyDescent="0.2">
      <c r="A4" s="358"/>
      <c r="C4" s="326"/>
      <c r="D4" s="326"/>
      <c r="E4" s="326" t="s">
        <v>3</v>
      </c>
      <c r="F4" s="326"/>
      <c r="G4" s="326"/>
      <c r="H4" s="326"/>
      <c r="I4" s="326"/>
      <c r="J4" s="130" t="s">
        <v>4</v>
      </c>
    </row>
    <row r="5" spans="1:19" ht="18" customHeight="1" x14ac:dyDescent="0.2">
      <c r="A5" s="358"/>
      <c r="C5" s="326"/>
      <c r="D5" s="326"/>
      <c r="E5" s="326"/>
      <c r="F5" s="326"/>
      <c r="G5" s="326"/>
      <c r="H5" s="326"/>
      <c r="I5" s="326"/>
      <c r="J5" s="36" t="s">
        <v>811</v>
      </c>
    </row>
    <row r="6" spans="1:19" ht="24.75" customHeight="1" x14ac:dyDescent="0.2">
      <c r="A6" s="358"/>
      <c r="C6" s="52"/>
      <c r="D6" s="52"/>
      <c r="E6" s="52"/>
      <c r="F6" s="52"/>
      <c r="G6" s="52"/>
      <c r="H6" s="52"/>
      <c r="I6" s="52"/>
      <c r="J6" s="53"/>
    </row>
    <row r="7" spans="1:19" ht="30" customHeight="1" x14ac:dyDescent="0.2">
      <c r="A7" s="358"/>
      <c r="C7" s="377" t="s">
        <v>208</v>
      </c>
      <c r="D7" s="377"/>
      <c r="E7" s="377"/>
      <c r="F7" s="377"/>
      <c r="G7" s="377"/>
      <c r="H7" s="377"/>
      <c r="I7" s="377"/>
      <c r="J7" s="377"/>
    </row>
    <row r="8" spans="1:19" x14ac:dyDescent="0.2">
      <c r="C8" s="12"/>
      <c r="D8" s="12"/>
      <c r="E8" s="12"/>
      <c r="F8" s="13"/>
      <c r="G8" s="13"/>
      <c r="H8" s="13"/>
      <c r="I8" s="13"/>
      <c r="J8" s="13"/>
    </row>
    <row r="9" spans="1:19" x14ac:dyDescent="0.2">
      <c r="C9" s="376" t="s">
        <v>209</v>
      </c>
      <c r="D9" s="376"/>
      <c r="E9" s="376"/>
      <c r="F9" s="371"/>
      <c r="G9" s="372"/>
      <c r="H9" s="372"/>
      <c r="I9" s="372"/>
      <c r="J9" s="372"/>
    </row>
    <row r="10" spans="1:19" x14ac:dyDescent="0.2">
      <c r="C10" s="373"/>
      <c r="D10" s="374"/>
      <c r="E10" s="374"/>
      <c r="F10" s="374"/>
      <c r="G10" s="374"/>
      <c r="H10" s="374"/>
      <c r="I10" s="374"/>
      <c r="J10" s="375"/>
    </row>
    <row r="11" spans="1:19" x14ac:dyDescent="0.2">
      <c r="C11" s="360" t="s">
        <v>210</v>
      </c>
      <c r="D11" s="360"/>
      <c r="E11" s="360"/>
      <c r="F11" s="360"/>
      <c r="G11" s="360"/>
      <c r="H11" s="360"/>
      <c r="I11" s="360"/>
      <c r="J11" s="360"/>
    </row>
    <row r="12" spans="1:19" ht="24.75" customHeight="1" x14ac:dyDescent="0.2">
      <c r="C12" s="54" t="s">
        <v>211</v>
      </c>
      <c r="D12" s="360" t="s">
        <v>212</v>
      </c>
      <c r="E12" s="360"/>
      <c r="F12" s="54" t="s">
        <v>213</v>
      </c>
      <c r="G12" s="54" t="s">
        <v>214</v>
      </c>
      <c r="H12" s="54" t="s">
        <v>215</v>
      </c>
      <c r="I12" s="54" t="s">
        <v>216</v>
      </c>
      <c r="J12" s="54" t="s">
        <v>217</v>
      </c>
    </row>
    <row r="13" spans="1:19" ht="36" customHeight="1" x14ac:dyDescent="0.2">
      <c r="C13" s="365" t="s">
        <v>218</v>
      </c>
      <c r="D13" s="366" t="s">
        <v>219</v>
      </c>
      <c r="E13" s="366"/>
      <c r="F13" s="218" t="s">
        <v>181</v>
      </c>
      <c r="G13" s="219"/>
      <c r="H13" s="206"/>
      <c r="I13" s="220">
        <v>1</v>
      </c>
      <c r="J13" s="142"/>
      <c r="S13" s="24"/>
    </row>
    <row r="14" spans="1:19" ht="37.5" customHeight="1" x14ac:dyDescent="0.2">
      <c r="C14" s="365"/>
      <c r="D14" s="366" t="s">
        <v>220</v>
      </c>
      <c r="E14" s="366"/>
      <c r="F14" s="218" t="s">
        <v>181</v>
      </c>
      <c r="G14" s="219"/>
      <c r="H14" s="218"/>
      <c r="I14" s="220">
        <v>1</v>
      </c>
      <c r="J14" s="142"/>
    </row>
    <row r="15" spans="1:19" ht="80.25" customHeight="1" x14ac:dyDescent="0.2">
      <c r="C15" s="365"/>
      <c r="D15" s="366" t="s">
        <v>221</v>
      </c>
      <c r="E15" s="366"/>
      <c r="F15" s="218" t="s">
        <v>181</v>
      </c>
      <c r="G15" s="219"/>
      <c r="H15" s="218"/>
      <c r="I15" s="220">
        <v>1</v>
      </c>
      <c r="J15" s="142"/>
    </row>
    <row r="16" spans="1:19" ht="80.25" customHeight="1" x14ac:dyDescent="0.2">
      <c r="C16" s="365"/>
      <c r="D16" s="366" t="s">
        <v>222</v>
      </c>
      <c r="E16" s="366"/>
      <c r="F16" s="218" t="s">
        <v>181</v>
      </c>
      <c r="G16" s="219"/>
      <c r="H16" s="218"/>
      <c r="I16" s="220">
        <v>1</v>
      </c>
      <c r="J16" s="142"/>
    </row>
    <row r="17" spans="3:10" ht="27.75" customHeight="1" x14ac:dyDescent="0.2">
      <c r="C17" s="365"/>
      <c r="D17" s="366" t="s">
        <v>223</v>
      </c>
      <c r="E17" s="366"/>
      <c r="F17" s="218" t="s">
        <v>181</v>
      </c>
      <c r="G17" s="219"/>
      <c r="H17" s="218"/>
      <c r="I17" s="220">
        <v>1</v>
      </c>
      <c r="J17" s="142"/>
    </row>
    <row r="18" spans="3:10" ht="12.75" customHeight="1" x14ac:dyDescent="0.2">
      <c r="C18" s="365"/>
      <c r="D18" s="367" t="s">
        <v>224</v>
      </c>
      <c r="E18" s="367"/>
      <c r="F18" s="367"/>
      <c r="G18" s="367"/>
      <c r="H18" s="367"/>
      <c r="I18" s="132">
        <f>AVERAGE(I13:I17)</f>
        <v>1</v>
      </c>
      <c r="J18" s="131" t="str">
        <f>IF(I18&gt;=0.68,"Bueno",IF(I18&gt;=0.33,"Regular","Malo"))</f>
        <v>Bueno</v>
      </c>
    </row>
    <row r="19" spans="3:10" ht="82.5" customHeight="1" x14ac:dyDescent="0.2">
      <c r="C19" s="365" t="s">
        <v>225</v>
      </c>
      <c r="D19" s="366" t="s">
        <v>226</v>
      </c>
      <c r="E19" s="366"/>
      <c r="F19" s="218" t="s">
        <v>181</v>
      </c>
      <c r="G19" s="219"/>
      <c r="H19" s="218"/>
      <c r="I19" s="220">
        <v>1</v>
      </c>
      <c r="J19" s="142"/>
    </row>
    <row r="20" spans="3:10" ht="38.25" customHeight="1" x14ac:dyDescent="0.2">
      <c r="C20" s="365"/>
      <c r="D20" s="366" t="s">
        <v>227</v>
      </c>
      <c r="E20" s="366"/>
      <c r="F20" s="212" t="s">
        <v>181</v>
      </c>
      <c r="G20" s="219"/>
      <c r="H20" s="218"/>
      <c r="I20" s="220">
        <v>1</v>
      </c>
      <c r="J20" s="142"/>
    </row>
    <row r="21" spans="3:10" ht="15.75" customHeight="1" x14ac:dyDescent="0.2">
      <c r="C21" s="365"/>
      <c r="D21" s="366" t="s">
        <v>228</v>
      </c>
      <c r="E21" s="366"/>
      <c r="F21" s="218" t="s">
        <v>181</v>
      </c>
      <c r="G21" s="219"/>
      <c r="H21" s="218"/>
      <c r="I21" s="220">
        <v>1</v>
      </c>
      <c r="J21" s="142"/>
    </row>
    <row r="22" spans="3:10" ht="69.75" customHeight="1" x14ac:dyDescent="0.2">
      <c r="C22" s="365"/>
      <c r="D22" s="366" t="s">
        <v>229</v>
      </c>
      <c r="E22" s="366"/>
      <c r="F22" s="218" t="s">
        <v>181</v>
      </c>
      <c r="G22" s="219"/>
      <c r="H22" s="218"/>
      <c r="I22" s="220">
        <v>1</v>
      </c>
      <c r="J22" s="142"/>
    </row>
    <row r="23" spans="3:10" ht="57.75" customHeight="1" x14ac:dyDescent="0.2">
      <c r="C23" s="365"/>
      <c r="D23" s="366" t="s">
        <v>230</v>
      </c>
      <c r="E23" s="366"/>
      <c r="F23" s="218" t="s">
        <v>181</v>
      </c>
      <c r="G23" s="219"/>
      <c r="H23" s="218"/>
      <c r="I23" s="220">
        <v>1</v>
      </c>
      <c r="J23" s="142"/>
    </row>
    <row r="24" spans="3:10" ht="12.75" customHeight="1" x14ac:dyDescent="0.2">
      <c r="C24" s="365"/>
      <c r="D24" s="368" t="s">
        <v>231</v>
      </c>
      <c r="E24" s="369"/>
      <c r="F24" s="369"/>
      <c r="G24" s="369"/>
      <c r="H24" s="370"/>
      <c r="I24" s="57">
        <f>+AVERAGE(I19:I23)</f>
        <v>1</v>
      </c>
      <c r="J24" s="56" t="str">
        <f>IF(I24&gt;=0.68,"Bueno",IF(I24&gt;=0.33,"Regular","Malo"))</f>
        <v>Bueno</v>
      </c>
    </row>
    <row r="25" spans="3:10" ht="69.75" customHeight="1" x14ac:dyDescent="0.2">
      <c r="C25" s="365" t="s">
        <v>232</v>
      </c>
      <c r="D25" s="366" t="s">
        <v>233</v>
      </c>
      <c r="E25" s="366"/>
      <c r="F25" s="218"/>
      <c r="G25" s="219" t="s">
        <v>181</v>
      </c>
      <c r="H25" s="218"/>
      <c r="I25" s="220">
        <v>0.5</v>
      </c>
      <c r="J25" s="142"/>
    </row>
    <row r="26" spans="3:10" ht="62.25" customHeight="1" x14ac:dyDescent="0.2">
      <c r="C26" s="365"/>
      <c r="D26" s="366" t="s">
        <v>234</v>
      </c>
      <c r="E26" s="366"/>
      <c r="F26" s="218" t="s">
        <v>181</v>
      </c>
      <c r="G26" s="219"/>
      <c r="H26" s="218"/>
      <c r="I26" s="220">
        <v>1</v>
      </c>
      <c r="J26" s="142"/>
    </row>
    <row r="27" spans="3:10" ht="69" customHeight="1" x14ac:dyDescent="0.2">
      <c r="C27" s="365"/>
      <c r="D27" s="366" t="s">
        <v>235</v>
      </c>
      <c r="E27" s="366"/>
      <c r="F27" s="212" t="s">
        <v>181</v>
      </c>
      <c r="G27" s="219"/>
      <c r="H27" s="218"/>
      <c r="I27" s="220">
        <v>1</v>
      </c>
      <c r="J27" s="142"/>
    </row>
    <row r="28" spans="3:10" ht="72" customHeight="1" x14ac:dyDescent="0.2">
      <c r="C28" s="365"/>
      <c r="D28" s="366" t="s">
        <v>236</v>
      </c>
      <c r="E28" s="366"/>
      <c r="F28" s="218" t="s">
        <v>181</v>
      </c>
      <c r="G28" s="219"/>
      <c r="H28" s="218"/>
      <c r="I28" s="220">
        <v>1</v>
      </c>
      <c r="J28" s="142"/>
    </row>
    <row r="29" spans="3:10" ht="62.25" customHeight="1" x14ac:dyDescent="0.2">
      <c r="C29" s="365"/>
      <c r="D29" s="366" t="s">
        <v>237</v>
      </c>
      <c r="E29" s="366"/>
      <c r="F29" s="218" t="s">
        <v>181</v>
      </c>
      <c r="G29" s="219"/>
      <c r="H29" s="218"/>
      <c r="I29" s="220">
        <v>1</v>
      </c>
      <c r="J29" s="142"/>
    </row>
    <row r="30" spans="3:10" ht="12.75" customHeight="1" x14ac:dyDescent="0.2">
      <c r="C30" s="365"/>
      <c r="D30" s="367" t="s">
        <v>238</v>
      </c>
      <c r="E30" s="367"/>
      <c r="F30" s="367"/>
      <c r="G30" s="367"/>
      <c r="H30" s="367"/>
      <c r="I30" s="57">
        <f>+AVERAGE(I25:I29)</f>
        <v>0.9</v>
      </c>
      <c r="J30" s="56" t="str">
        <f>IF(I30&gt;=0.68,"Bueno",IF(I30&gt;=0.33,"Regular","Malo"))</f>
        <v>Bueno</v>
      </c>
    </row>
    <row r="31" spans="3:10" ht="12.75" customHeight="1" x14ac:dyDescent="0.2">
      <c r="C31" s="364" t="s">
        <v>239</v>
      </c>
      <c r="D31" s="364"/>
      <c r="E31" s="364"/>
      <c r="F31" s="364"/>
      <c r="G31" s="364"/>
      <c r="H31" s="364"/>
      <c r="I31" s="57">
        <f>(I30+I24+I18)</f>
        <v>2.9</v>
      </c>
      <c r="J31" s="56" t="str">
        <f>IF(I31&lt;=1,"ALTA",IF(I31&lt;=2,"MEDIA","BAJA"))</f>
        <v>BAJA</v>
      </c>
    </row>
    <row r="32" spans="3:10" x14ac:dyDescent="0.2">
      <c r="C32" s="360" t="s">
        <v>240</v>
      </c>
      <c r="D32" s="360"/>
      <c r="E32" s="360"/>
      <c r="F32" s="360"/>
      <c r="G32" s="360"/>
      <c r="H32" s="360"/>
      <c r="I32" s="360"/>
      <c r="J32" s="360"/>
    </row>
    <row r="33" spans="3:10" ht="27" customHeight="1" x14ac:dyDescent="0.2">
      <c r="C33" s="54" t="s">
        <v>211</v>
      </c>
      <c r="D33" s="360" t="s">
        <v>212</v>
      </c>
      <c r="E33" s="360"/>
      <c r="F33" s="54" t="s">
        <v>213</v>
      </c>
      <c r="G33" s="54" t="s">
        <v>214</v>
      </c>
      <c r="H33" s="54" t="s">
        <v>215</v>
      </c>
      <c r="I33" s="54" t="s">
        <v>216</v>
      </c>
      <c r="J33" s="54" t="s">
        <v>241</v>
      </c>
    </row>
    <row r="34" spans="3:10" ht="42" customHeight="1" x14ac:dyDescent="0.2">
      <c r="C34" s="365" t="s">
        <v>242</v>
      </c>
      <c r="D34" s="366" t="s">
        <v>243</v>
      </c>
      <c r="E34" s="366"/>
      <c r="F34" s="212" t="s">
        <v>181</v>
      </c>
      <c r="G34" s="221"/>
      <c r="H34" s="221"/>
      <c r="I34" s="222">
        <v>1</v>
      </c>
      <c r="J34" s="142"/>
    </row>
    <row r="35" spans="3:10" ht="42" customHeight="1" x14ac:dyDescent="0.2">
      <c r="C35" s="365"/>
      <c r="D35" s="366" t="s">
        <v>244</v>
      </c>
      <c r="E35" s="366"/>
      <c r="F35" s="218" t="s">
        <v>181</v>
      </c>
      <c r="G35" s="219"/>
      <c r="H35" s="219"/>
      <c r="I35" s="220">
        <v>1</v>
      </c>
      <c r="J35" s="142"/>
    </row>
    <row r="36" spans="3:10" ht="54.75" customHeight="1" x14ac:dyDescent="0.2">
      <c r="C36" s="365"/>
      <c r="D36" s="366" t="s">
        <v>245</v>
      </c>
      <c r="E36" s="366"/>
      <c r="F36" s="218" t="s">
        <v>181</v>
      </c>
      <c r="G36" s="219"/>
      <c r="H36" s="219"/>
      <c r="I36" s="220">
        <v>1</v>
      </c>
      <c r="J36" s="142"/>
    </row>
    <row r="37" spans="3:10" ht="42" customHeight="1" x14ac:dyDescent="0.2">
      <c r="C37" s="365"/>
      <c r="D37" s="366" t="s">
        <v>246</v>
      </c>
      <c r="E37" s="366"/>
      <c r="F37" s="218"/>
      <c r="G37" s="219" t="s">
        <v>181</v>
      </c>
      <c r="H37" s="219"/>
      <c r="I37" s="220">
        <v>0.5</v>
      </c>
      <c r="J37" s="142"/>
    </row>
    <row r="38" spans="3:10" ht="42" customHeight="1" x14ac:dyDescent="0.2">
      <c r="C38" s="365"/>
      <c r="D38" s="366" t="s">
        <v>247</v>
      </c>
      <c r="E38" s="366"/>
      <c r="F38" s="218"/>
      <c r="G38" s="219"/>
      <c r="H38" s="219" t="s">
        <v>181</v>
      </c>
      <c r="I38" s="220">
        <v>0</v>
      </c>
      <c r="J38" s="142"/>
    </row>
    <row r="39" spans="3:10" x14ac:dyDescent="0.2">
      <c r="C39" s="365"/>
      <c r="D39" s="367" t="s">
        <v>248</v>
      </c>
      <c r="E39" s="367"/>
      <c r="F39" s="367"/>
      <c r="G39" s="367"/>
      <c r="H39" s="367"/>
      <c r="I39" s="57">
        <f>+AVERAGE(I34:I38)</f>
        <v>0.7</v>
      </c>
      <c r="J39" s="58" t="str">
        <f>IF(I39&gt;=0.68,"Bueno",IF(I39&gt;=0.33,"Regular","Malo"))</f>
        <v>Bueno</v>
      </c>
    </row>
    <row r="40" spans="3:10" ht="67.5" customHeight="1" x14ac:dyDescent="0.2">
      <c r="C40" s="365" t="s">
        <v>249</v>
      </c>
      <c r="D40" s="366" t="s">
        <v>250</v>
      </c>
      <c r="E40" s="366"/>
      <c r="F40" s="218" t="s">
        <v>181</v>
      </c>
      <c r="G40" s="219"/>
      <c r="H40" s="219"/>
      <c r="I40" s="220">
        <v>1</v>
      </c>
      <c r="J40" s="142"/>
    </row>
    <row r="41" spans="3:10" ht="42" customHeight="1" x14ac:dyDescent="0.2">
      <c r="C41" s="365"/>
      <c r="D41" s="366" t="s">
        <v>251</v>
      </c>
      <c r="E41" s="366"/>
      <c r="F41" s="212" t="s">
        <v>181</v>
      </c>
      <c r="G41" s="221"/>
      <c r="H41" s="221"/>
      <c r="I41" s="220">
        <v>1</v>
      </c>
      <c r="J41" s="142"/>
    </row>
    <row r="42" spans="3:10" ht="54" customHeight="1" x14ac:dyDescent="0.2">
      <c r="C42" s="365"/>
      <c r="D42" s="366" t="s">
        <v>252</v>
      </c>
      <c r="E42" s="366"/>
      <c r="F42" s="218" t="s">
        <v>181</v>
      </c>
      <c r="G42" s="219"/>
      <c r="H42" s="219"/>
      <c r="I42" s="220">
        <v>1</v>
      </c>
      <c r="J42" s="142"/>
    </row>
    <row r="43" spans="3:10" ht="42" customHeight="1" x14ac:dyDescent="0.2">
      <c r="C43" s="365"/>
      <c r="D43" s="366" t="s">
        <v>253</v>
      </c>
      <c r="E43" s="366"/>
      <c r="F43" s="218"/>
      <c r="G43" s="219" t="s">
        <v>181</v>
      </c>
      <c r="H43" s="219"/>
      <c r="I43" s="220">
        <v>0.5</v>
      </c>
      <c r="J43" s="142"/>
    </row>
    <row r="44" spans="3:10" ht="53.25" customHeight="1" x14ac:dyDescent="0.2">
      <c r="C44" s="365"/>
      <c r="D44" s="366" t="s">
        <v>254</v>
      </c>
      <c r="E44" s="366"/>
      <c r="F44" s="212"/>
      <c r="G44" s="221" t="s">
        <v>181</v>
      </c>
      <c r="H44" s="221"/>
      <c r="I44" s="222">
        <v>0.5</v>
      </c>
      <c r="J44" s="142"/>
    </row>
    <row r="45" spans="3:10" x14ac:dyDescent="0.2">
      <c r="C45" s="365"/>
      <c r="D45" s="367" t="s">
        <v>255</v>
      </c>
      <c r="E45" s="367"/>
      <c r="F45" s="367"/>
      <c r="G45" s="367"/>
      <c r="H45" s="367"/>
      <c r="I45" s="57">
        <f>+AVERAGE(I40:I44)</f>
        <v>0.8</v>
      </c>
      <c r="J45" s="58" t="str">
        <f>IF(I45&gt;=0.68,"Bueno",IF(I45&gt;=0.33,"Regular","Malo"))</f>
        <v>Bueno</v>
      </c>
    </row>
    <row r="46" spans="3:10" ht="42" customHeight="1" x14ac:dyDescent="0.2">
      <c r="C46" s="365" t="s">
        <v>256</v>
      </c>
      <c r="D46" s="366" t="s">
        <v>257</v>
      </c>
      <c r="E46" s="366"/>
      <c r="F46" s="218" t="s">
        <v>181</v>
      </c>
      <c r="G46" s="219"/>
      <c r="H46" s="219"/>
      <c r="I46" s="220">
        <v>1</v>
      </c>
      <c r="J46" s="142"/>
    </row>
    <row r="47" spans="3:10" ht="42" customHeight="1" x14ac:dyDescent="0.2">
      <c r="C47" s="365"/>
      <c r="D47" s="366" t="s">
        <v>258</v>
      </c>
      <c r="E47" s="366"/>
      <c r="F47" s="218" t="s">
        <v>181</v>
      </c>
      <c r="G47" s="219"/>
      <c r="H47" s="219"/>
      <c r="I47" s="220">
        <v>1</v>
      </c>
      <c r="J47" s="142"/>
    </row>
    <row r="48" spans="3:10" ht="66.75" customHeight="1" x14ac:dyDescent="0.2">
      <c r="C48" s="365"/>
      <c r="D48" s="366" t="s">
        <v>259</v>
      </c>
      <c r="E48" s="366"/>
      <c r="F48" s="212" t="s">
        <v>181</v>
      </c>
      <c r="G48" s="221"/>
      <c r="H48" s="221"/>
      <c r="I48" s="222">
        <v>1</v>
      </c>
      <c r="J48" s="142"/>
    </row>
    <row r="49" spans="3:10" ht="42" customHeight="1" x14ac:dyDescent="0.2">
      <c r="C49" s="365"/>
      <c r="D49" s="366" t="s">
        <v>260</v>
      </c>
      <c r="E49" s="366"/>
      <c r="F49" s="212" t="s">
        <v>181</v>
      </c>
      <c r="G49" s="221"/>
      <c r="H49" s="221"/>
      <c r="I49" s="222">
        <v>1</v>
      </c>
      <c r="J49" s="142"/>
    </row>
    <row r="50" spans="3:10" ht="42" customHeight="1" x14ac:dyDescent="0.2">
      <c r="C50" s="365"/>
      <c r="D50" s="366" t="s">
        <v>261</v>
      </c>
      <c r="E50" s="366"/>
      <c r="F50" s="218" t="s">
        <v>181</v>
      </c>
      <c r="G50" s="219"/>
      <c r="H50" s="219"/>
      <c r="I50" s="220">
        <v>1</v>
      </c>
      <c r="J50" s="142"/>
    </row>
    <row r="51" spans="3:10" ht="15" customHeight="1" x14ac:dyDescent="0.2">
      <c r="C51" s="365"/>
      <c r="D51" s="367" t="s">
        <v>262</v>
      </c>
      <c r="E51" s="367"/>
      <c r="F51" s="367"/>
      <c r="G51" s="367"/>
      <c r="H51" s="367"/>
      <c r="I51" s="57">
        <f>+AVERAGE(I46:I50)</f>
        <v>1</v>
      </c>
      <c r="J51" s="58" t="str">
        <f>IF(I51&gt;=0.68,"Bueno",IF(I51&gt;=0.33,"Regular","Malo"))</f>
        <v>Bueno</v>
      </c>
    </row>
    <row r="52" spans="3:10" ht="12.75" customHeight="1" x14ac:dyDescent="0.2">
      <c r="C52" s="364" t="s">
        <v>263</v>
      </c>
      <c r="D52" s="364"/>
      <c r="E52" s="364"/>
      <c r="F52" s="364"/>
      <c r="G52" s="364"/>
      <c r="H52" s="364"/>
      <c r="I52" s="57">
        <f>(I51+I45+I39)</f>
        <v>2.5</v>
      </c>
      <c r="J52" s="56" t="str">
        <f>IF(I52&lt;=1,"ALTA",IF(I52&lt;=2,"MEDIA","BAJA"))</f>
        <v>BAJA</v>
      </c>
    </row>
    <row r="53" spans="3:10" ht="12.75" customHeight="1" x14ac:dyDescent="0.2">
      <c r="C53" s="360" t="s">
        <v>264</v>
      </c>
      <c r="D53" s="360"/>
      <c r="E53" s="360"/>
      <c r="F53" s="360"/>
      <c r="G53" s="360"/>
      <c r="H53" s="360"/>
      <c r="I53" s="360"/>
      <c r="J53" s="360"/>
    </row>
    <row r="54" spans="3:10" ht="24.75" customHeight="1" x14ac:dyDescent="0.2">
      <c r="C54" s="54" t="s">
        <v>211</v>
      </c>
      <c r="D54" s="360" t="s">
        <v>212</v>
      </c>
      <c r="E54" s="360"/>
      <c r="F54" s="54" t="s">
        <v>213</v>
      </c>
      <c r="G54" s="54" t="s">
        <v>214</v>
      </c>
      <c r="H54" s="54" t="s">
        <v>215</v>
      </c>
      <c r="I54" s="54" t="s">
        <v>216</v>
      </c>
      <c r="J54" s="54" t="s">
        <v>241</v>
      </c>
    </row>
    <row r="55" spans="3:10" ht="27" customHeight="1" x14ac:dyDescent="0.2">
      <c r="C55" s="365" t="s">
        <v>265</v>
      </c>
      <c r="D55" s="366" t="s">
        <v>266</v>
      </c>
      <c r="E55" s="366"/>
      <c r="F55" s="218" t="s">
        <v>181</v>
      </c>
      <c r="G55" s="219"/>
      <c r="H55" s="218"/>
      <c r="I55" s="220">
        <v>1</v>
      </c>
      <c r="J55" s="142"/>
    </row>
    <row r="56" spans="3:10" ht="40.5" customHeight="1" x14ac:dyDescent="0.2">
      <c r="C56" s="365"/>
      <c r="D56" s="366" t="s">
        <v>267</v>
      </c>
      <c r="E56" s="366"/>
      <c r="F56" s="212" t="s">
        <v>181</v>
      </c>
      <c r="G56" s="223"/>
      <c r="H56" s="212"/>
      <c r="I56" s="222">
        <v>1</v>
      </c>
      <c r="J56" s="142"/>
    </row>
    <row r="57" spans="3:10" ht="27" customHeight="1" x14ac:dyDescent="0.2">
      <c r="C57" s="365"/>
      <c r="D57" s="366" t="s">
        <v>268</v>
      </c>
      <c r="E57" s="366"/>
      <c r="F57" s="218" t="s">
        <v>181</v>
      </c>
      <c r="G57" s="219"/>
      <c r="H57" s="218"/>
      <c r="I57" s="220">
        <v>1</v>
      </c>
      <c r="J57" s="142"/>
    </row>
    <row r="58" spans="3:10" ht="57.75" customHeight="1" x14ac:dyDescent="0.2">
      <c r="C58" s="365"/>
      <c r="D58" s="366" t="s">
        <v>269</v>
      </c>
      <c r="E58" s="366"/>
      <c r="F58" s="218" t="s">
        <v>181</v>
      </c>
      <c r="G58" s="219"/>
      <c r="H58" s="218"/>
      <c r="I58" s="220">
        <v>1</v>
      </c>
      <c r="J58" s="142"/>
    </row>
    <row r="59" spans="3:10" ht="27" customHeight="1" x14ac:dyDescent="0.2">
      <c r="C59" s="365"/>
      <c r="D59" s="366" t="s">
        <v>270</v>
      </c>
      <c r="E59" s="366"/>
      <c r="F59" s="218" t="s">
        <v>181</v>
      </c>
      <c r="G59" s="219"/>
      <c r="H59" s="218"/>
      <c r="I59" s="220">
        <v>1</v>
      </c>
      <c r="J59" s="142"/>
    </row>
    <row r="60" spans="3:10" x14ac:dyDescent="0.2">
      <c r="C60" s="365"/>
      <c r="D60" s="367" t="s">
        <v>271</v>
      </c>
      <c r="E60" s="367"/>
      <c r="F60" s="367"/>
      <c r="G60" s="367"/>
      <c r="H60" s="367"/>
      <c r="I60" s="57">
        <f>+AVERAGE(I55:I59)</f>
        <v>1</v>
      </c>
      <c r="J60" s="56" t="str">
        <f>IF(I60&gt;=0.68,"Bueno",IF(I60&gt;=0.33,"Regular","Malo"))</f>
        <v>Bueno</v>
      </c>
    </row>
    <row r="61" spans="3:10" ht="27" customHeight="1" x14ac:dyDescent="0.2">
      <c r="C61" s="365" t="s">
        <v>272</v>
      </c>
      <c r="D61" s="366" t="s">
        <v>273</v>
      </c>
      <c r="E61" s="366"/>
      <c r="F61" s="218" t="s">
        <v>181</v>
      </c>
      <c r="G61" s="218"/>
      <c r="H61" s="218"/>
      <c r="I61" s="220">
        <v>1</v>
      </c>
      <c r="J61" s="142"/>
    </row>
    <row r="62" spans="3:10" ht="27" customHeight="1" x14ac:dyDescent="0.2">
      <c r="C62" s="365"/>
      <c r="D62" s="366" t="s">
        <v>274</v>
      </c>
      <c r="E62" s="366"/>
      <c r="F62" s="212" t="s">
        <v>181</v>
      </c>
      <c r="G62" s="221"/>
      <c r="H62" s="212"/>
      <c r="I62" s="222">
        <v>1</v>
      </c>
      <c r="J62" s="142"/>
    </row>
    <row r="63" spans="3:10" ht="27" customHeight="1" x14ac:dyDescent="0.2">
      <c r="C63" s="365"/>
      <c r="D63" s="366" t="s">
        <v>275</v>
      </c>
      <c r="E63" s="366"/>
      <c r="F63" s="212" t="s">
        <v>181</v>
      </c>
      <c r="G63" s="221"/>
      <c r="H63" s="212"/>
      <c r="I63" s="222">
        <v>1</v>
      </c>
      <c r="J63" s="142"/>
    </row>
    <row r="64" spans="3:10" ht="27" customHeight="1" x14ac:dyDescent="0.2">
      <c r="C64" s="365"/>
      <c r="D64" s="366" t="s">
        <v>276</v>
      </c>
      <c r="E64" s="366"/>
      <c r="F64" s="212" t="s">
        <v>181</v>
      </c>
      <c r="G64" s="221"/>
      <c r="H64" s="212"/>
      <c r="I64" s="222">
        <v>1</v>
      </c>
      <c r="J64" s="142" t="s">
        <v>277</v>
      </c>
    </row>
    <row r="65" spans="3:10" ht="27" customHeight="1" x14ac:dyDescent="0.2">
      <c r="C65" s="365"/>
      <c r="D65" s="366" t="s">
        <v>278</v>
      </c>
      <c r="E65" s="366"/>
      <c r="F65" s="218" t="s">
        <v>181</v>
      </c>
      <c r="G65" s="219"/>
      <c r="H65" s="218"/>
      <c r="I65" s="220">
        <v>1</v>
      </c>
      <c r="J65" s="142"/>
    </row>
    <row r="66" spans="3:10" x14ac:dyDescent="0.2">
      <c r="C66" s="365"/>
      <c r="D66" s="367" t="s">
        <v>279</v>
      </c>
      <c r="E66" s="367"/>
      <c r="F66" s="367"/>
      <c r="G66" s="367"/>
      <c r="H66" s="367"/>
      <c r="I66" s="57">
        <f>+AVERAGE(I61:I65)</f>
        <v>1</v>
      </c>
      <c r="J66" s="56" t="str">
        <f>IF(I66&gt;=0.68,"Bueno",IF(I66&gt;=0.33,"Regular","Malo"))</f>
        <v>Bueno</v>
      </c>
    </row>
    <row r="67" spans="3:10" ht="27" customHeight="1" x14ac:dyDescent="0.2">
      <c r="C67" s="365" t="s">
        <v>280</v>
      </c>
      <c r="D67" s="366" t="s">
        <v>281</v>
      </c>
      <c r="E67" s="366"/>
      <c r="F67" s="218" t="s">
        <v>181</v>
      </c>
      <c r="G67" s="219"/>
      <c r="H67" s="218"/>
      <c r="I67" s="220">
        <v>1</v>
      </c>
      <c r="J67" s="142"/>
    </row>
    <row r="68" spans="3:10" ht="27" customHeight="1" x14ac:dyDescent="0.2">
      <c r="C68" s="365"/>
      <c r="D68" s="366" t="s">
        <v>282</v>
      </c>
      <c r="E68" s="366"/>
      <c r="F68" s="212"/>
      <c r="G68" s="221" t="s">
        <v>181</v>
      </c>
      <c r="H68" s="212"/>
      <c r="I68" s="222">
        <v>0.5</v>
      </c>
      <c r="J68" s="142"/>
    </row>
    <row r="69" spans="3:10" ht="27" customHeight="1" x14ac:dyDescent="0.2">
      <c r="C69" s="365"/>
      <c r="D69" s="366" t="s">
        <v>283</v>
      </c>
      <c r="E69" s="366"/>
      <c r="F69" s="212" t="s">
        <v>181</v>
      </c>
      <c r="G69" s="221"/>
      <c r="H69" s="212"/>
      <c r="I69" s="222">
        <v>1</v>
      </c>
      <c r="J69" s="142"/>
    </row>
    <row r="70" spans="3:10" ht="27" customHeight="1" x14ac:dyDescent="0.2">
      <c r="C70" s="365"/>
      <c r="D70" s="366" t="s">
        <v>284</v>
      </c>
      <c r="E70" s="366"/>
      <c r="F70" s="218" t="s">
        <v>181</v>
      </c>
      <c r="G70" s="219"/>
      <c r="H70" s="218"/>
      <c r="I70" s="220">
        <v>1</v>
      </c>
      <c r="J70" s="142"/>
    </row>
    <row r="71" spans="3:10" ht="27" customHeight="1" x14ac:dyDescent="0.2">
      <c r="C71" s="365"/>
      <c r="D71" s="366" t="s">
        <v>285</v>
      </c>
      <c r="E71" s="366"/>
      <c r="F71" s="218"/>
      <c r="G71" s="219"/>
      <c r="H71" s="218" t="s">
        <v>181</v>
      </c>
      <c r="I71" s="220">
        <v>0</v>
      </c>
      <c r="J71" s="142"/>
    </row>
    <row r="72" spans="3:10" ht="27" customHeight="1" x14ac:dyDescent="0.2">
      <c r="C72" s="365"/>
      <c r="D72" s="367" t="s">
        <v>286</v>
      </c>
      <c r="E72" s="367"/>
      <c r="F72" s="367"/>
      <c r="G72" s="367"/>
      <c r="H72" s="367"/>
      <c r="I72" s="57">
        <f>+AVERAGE(I67:I71)</f>
        <v>0.7</v>
      </c>
      <c r="J72" s="55" t="str">
        <f>IF(I72&gt;=0.68,"Bueno",IF(I72&gt;=0.33,"Regular","Malo"))</f>
        <v>Bueno</v>
      </c>
    </row>
    <row r="73" spans="3:10" ht="27.75" customHeight="1" x14ac:dyDescent="0.2">
      <c r="C73" s="364" t="s">
        <v>287</v>
      </c>
      <c r="D73" s="364"/>
      <c r="E73" s="364"/>
      <c r="F73" s="364"/>
      <c r="G73" s="364"/>
      <c r="H73" s="364"/>
      <c r="I73" s="57">
        <f>(I72+I66+I60)</f>
        <v>2.7</v>
      </c>
      <c r="J73" s="56" t="str">
        <f>IF(I73&lt;=1,"ALTA",IF(I73&lt;=2,"MEDIA","BAJA"))</f>
        <v>BAJA</v>
      </c>
    </row>
    <row r="75" spans="3:10" ht="15" customHeight="1" x14ac:dyDescent="0.25">
      <c r="C75" s="378" t="s">
        <v>288</v>
      </c>
      <c r="D75" s="378"/>
      <c r="E75" s="378"/>
      <c r="F75" s="378"/>
      <c r="G75" s="205"/>
      <c r="H75" s="205"/>
      <c r="I75" s="205"/>
    </row>
    <row r="76" spans="3:10" ht="15" customHeight="1" x14ac:dyDescent="0.25">
      <c r="C76" s="352" t="s">
        <v>289</v>
      </c>
      <c r="D76" s="352"/>
      <c r="E76" s="352"/>
      <c r="F76" s="4"/>
      <c r="G76" s="205"/>
      <c r="H76" s="205"/>
      <c r="I76" s="205"/>
    </row>
    <row r="77" spans="3:10" ht="15" customHeight="1" x14ac:dyDescent="0.25">
      <c r="C77" s="352" t="s">
        <v>290</v>
      </c>
      <c r="D77" s="352"/>
      <c r="E77" s="352"/>
      <c r="F77" s="352"/>
      <c r="G77" s="205"/>
      <c r="H77" s="205"/>
      <c r="I77" s="205"/>
    </row>
    <row r="78" spans="3:10" ht="15" customHeight="1" x14ac:dyDescent="0.25">
      <c r="C78" s="352" t="s">
        <v>291</v>
      </c>
      <c r="D78" s="352"/>
      <c r="E78" s="352"/>
      <c r="F78" s="4"/>
      <c r="G78" s="205"/>
      <c r="H78" s="205"/>
      <c r="I78" s="205"/>
    </row>
    <row r="79" spans="3:10" x14ac:dyDescent="0.2">
      <c r="C79" s="205"/>
      <c r="D79" s="205"/>
      <c r="E79" s="205"/>
      <c r="F79" s="205"/>
      <c r="G79" s="205"/>
      <c r="H79" s="205"/>
      <c r="I79" s="205"/>
    </row>
    <row r="80" spans="3:10" ht="51" customHeight="1" x14ac:dyDescent="0.2">
      <c r="C80" s="321" t="s">
        <v>33</v>
      </c>
      <c r="D80" s="354"/>
      <c r="E80" s="354"/>
      <c r="F80" s="354"/>
      <c r="G80" s="354"/>
      <c r="H80" s="354"/>
      <c r="I80" s="354"/>
      <c r="J80" s="354"/>
    </row>
    <row r="81" spans="3:10" ht="27" customHeight="1" x14ac:dyDescent="0.2">
      <c r="C81" s="282" t="s">
        <v>34</v>
      </c>
      <c r="D81" s="355"/>
      <c r="E81" s="355"/>
      <c r="F81" s="355"/>
      <c r="G81" s="355"/>
      <c r="H81" s="355"/>
      <c r="I81" s="355"/>
      <c r="J81" s="355"/>
    </row>
    <row r="82" spans="3:10" x14ac:dyDescent="0.2">
      <c r="C82" s="353"/>
      <c r="D82" s="353"/>
      <c r="E82" s="353"/>
      <c r="F82" s="353"/>
      <c r="G82" s="353"/>
      <c r="H82" s="353"/>
      <c r="I82" s="353"/>
      <c r="J82" s="353"/>
    </row>
  </sheetData>
  <sheetProtection algorithmName="SHA-512" hashValue="EcQOHYT/moUbOuc4Jy5hEFr4QRyCp9iGKYeuWnMaFY1J5d72im3u2oeTdeOzZRrckbp/62CvD6T0fuuJ4gVU3w==" saltValue="Ofz5uMo1FftOvFdBDhSsjg==" spinCount="100000" sheet="1" objects="1" scenarios="1" formatCells="0" formatColumns="0" formatRows="0"/>
  <mergeCells count="88">
    <mergeCell ref="C75:F75"/>
    <mergeCell ref="C76:E76"/>
    <mergeCell ref="C77:F77"/>
    <mergeCell ref="C78:E78"/>
    <mergeCell ref="C67:C72"/>
    <mergeCell ref="D70:E70"/>
    <mergeCell ref="D71:E71"/>
    <mergeCell ref="D72:H72"/>
    <mergeCell ref="D68:E68"/>
    <mergeCell ref="D69:E69"/>
    <mergeCell ref="D64:E64"/>
    <mergeCell ref="D58:E58"/>
    <mergeCell ref="D59:E59"/>
    <mergeCell ref="D63:E63"/>
    <mergeCell ref="D60:H60"/>
    <mergeCell ref="D62:E62"/>
    <mergeCell ref="D66:H66"/>
    <mergeCell ref="D67:E67"/>
    <mergeCell ref="D65:E65"/>
    <mergeCell ref="A2:A7"/>
    <mergeCell ref="C2:D5"/>
    <mergeCell ref="E2:I2"/>
    <mergeCell ref="E3:I3"/>
    <mergeCell ref="E4:I5"/>
    <mergeCell ref="C7:J7"/>
    <mergeCell ref="C46:C51"/>
    <mergeCell ref="C55:C60"/>
    <mergeCell ref="C61:C66"/>
    <mergeCell ref="D55:E55"/>
    <mergeCell ref="D61:E61"/>
    <mergeCell ref="D56:E56"/>
    <mergeCell ref="D48:E48"/>
    <mergeCell ref="D57:E57"/>
    <mergeCell ref="D54:E54"/>
    <mergeCell ref="C53:J53"/>
    <mergeCell ref="C52:H52"/>
    <mergeCell ref="D49:E49"/>
    <mergeCell ref="D51:H51"/>
    <mergeCell ref="D46:E46"/>
    <mergeCell ref="D47:E47"/>
    <mergeCell ref="D50:E50"/>
    <mergeCell ref="D41:E41"/>
    <mergeCell ref="C40:C45"/>
    <mergeCell ref="D34:E34"/>
    <mergeCell ref="C25:C30"/>
    <mergeCell ref="D22:E22"/>
    <mergeCell ref="D43:E43"/>
    <mergeCell ref="D44:E44"/>
    <mergeCell ref="C31:H31"/>
    <mergeCell ref="D28:E28"/>
    <mergeCell ref="D27:E27"/>
    <mergeCell ref="D30:H30"/>
    <mergeCell ref="D33:E33"/>
    <mergeCell ref="D40:E40"/>
    <mergeCell ref="C32:J32"/>
    <mergeCell ref="D35:E35"/>
    <mergeCell ref="D19:E19"/>
    <mergeCell ref="D29:E29"/>
    <mergeCell ref="C34:C39"/>
    <mergeCell ref="F9:J9"/>
    <mergeCell ref="D12:E12"/>
    <mergeCell ref="C10:J10"/>
    <mergeCell ref="C11:J11"/>
    <mergeCell ref="D16:E16"/>
    <mergeCell ref="D14:E14"/>
    <mergeCell ref="C9:E9"/>
    <mergeCell ref="D15:E15"/>
    <mergeCell ref="D17:E17"/>
    <mergeCell ref="C13:C18"/>
    <mergeCell ref="D18:H18"/>
    <mergeCell ref="D13:E13"/>
    <mergeCell ref="D20:E20"/>
    <mergeCell ref="C80:J80"/>
    <mergeCell ref="C81:J81"/>
    <mergeCell ref="C82:J82"/>
    <mergeCell ref="C73:H73"/>
    <mergeCell ref="C19:C24"/>
    <mergeCell ref="D38:E38"/>
    <mergeCell ref="D45:H45"/>
    <mergeCell ref="D39:H39"/>
    <mergeCell ref="D21:E21"/>
    <mergeCell ref="D25:E25"/>
    <mergeCell ref="D23:E23"/>
    <mergeCell ref="D24:H24"/>
    <mergeCell ref="D42:E42"/>
    <mergeCell ref="D36:E36"/>
    <mergeCell ref="D37:E37"/>
    <mergeCell ref="D26:E26"/>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2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0"/>
  <sheetViews>
    <sheetView showGridLines="0" view="pageBreakPreview" zoomScale="80" zoomScaleNormal="100" zoomScaleSheetLayoutView="80" workbookViewId="0">
      <selection activeCell="S6" sqref="S6"/>
    </sheetView>
  </sheetViews>
  <sheetFormatPr baseColWidth="10" defaultColWidth="11.42578125" defaultRowHeight="12.75" x14ac:dyDescent="0.2"/>
  <cols>
    <col min="1" max="1" width="8.140625" style="44" customWidth="1"/>
    <col min="2" max="2" width="1.5703125" style="44" customWidth="1"/>
    <col min="3" max="3" width="17.85546875" style="44" customWidth="1"/>
    <col min="4" max="4" width="10.42578125" style="44" customWidth="1"/>
    <col min="5" max="5" width="5.7109375" style="44" customWidth="1"/>
    <col min="6" max="9" width="7.7109375" style="44" customWidth="1"/>
    <col min="10" max="10" width="5.7109375" style="44" customWidth="1"/>
    <col min="11" max="14" width="7.7109375" style="44" customWidth="1"/>
    <col min="15" max="15" width="5.7109375" style="44" customWidth="1"/>
    <col min="16" max="19" width="7.7109375" style="44" customWidth="1"/>
    <col min="20" max="20" width="5.7109375" style="44" customWidth="1"/>
    <col min="21" max="21" width="11.28515625" style="44" customWidth="1"/>
    <col min="22" max="22" width="7" style="44" customWidth="1"/>
    <col min="23" max="23" width="1.42578125" style="44" customWidth="1"/>
    <col min="24" max="16384" width="11.42578125" style="44"/>
  </cols>
  <sheetData>
    <row r="2" spans="1:22" ht="30.75" customHeight="1" x14ac:dyDescent="0.2">
      <c r="A2" s="384" t="s">
        <v>47</v>
      </c>
      <c r="C2" s="379"/>
      <c r="D2" s="380" t="s">
        <v>0</v>
      </c>
      <c r="E2" s="381"/>
      <c r="F2" s="381"/>
      <c r="G2" s="381"/>
      <c r="H2" s="381"/>
      <c r="I2" s="381"/>
      <c r="J2" s="381"/>
      <c r="K2" s="381"/>
      <c r="L2" s="381"/>
      <c r="M2" s="381"/>
      <c r="N2" s="381"/>
      <c r="O2" s="381"/>
      <c r="P2" s="381"/>
      <c r="Q2" s="381"/>
      <c r="R2" s="382"/>
      <c r="S2" s="380" t="s">
        <v>810</v>
      </c>
      <c r="T2" s="381"/>
      <c r="U2" s="381"/>
      <c r="V2" s="382"/>
    </row>
    <row r="3" spans="1:22" ht="24.95" customHeight="1" x14ac:dyDescent="0.2">
      <c r="A3" s="384"/>
      <c r="C3" s="379"/>
      <c r="D3" s="380" t="s">
        <v>1</v>
      </c>
      <c r="E3" s="381"/>
      <c r="F3" s="381"/>
      <c r="G3" s="381"/>
      <c r="H3" s="381"/>
      <c r="I3" s="381"/>
      <c r="J3" s="381"/>
      <c r="K3" s="381"/>
      <c r="L3" s="381"/>
      <c r="M3" s="381"/>
      <c r="N3" s="381"/>
      <c r="O3" s="381"/>
      <c r="P3" s="381"/>
      <c r="Q3" s="381"/>
      <c r="R3" s="382"/>
      <c r="S3" s="380" t="s">
        <v>2</v>
      </c>
      <c r="T3" s="381"/>
      <c r="U3" s="381"/>
      <c r="V3" s="382"/>
    </row>
    <row r="4" spans="1:22" ht="18.75" customHeight="1" x14ac:dyDescent="0.2">
      <c r="A4" s="384"/>
      <c r="C4" s="379"/>
      <c r="D4" s="326" t="s">
        <v>292</v>
      </c>
      <c r="E4" s="326"/>
      <c r="F4" s="326"/>
      <c r="G4" s="326"/>
      <c r="H4" s="326"/>
      <c r="I4" s="326"/>
      <c r="J4" s="326"/>
      <c r="K4" s="326"/>
      <c r="L4" s="326"/>
      <c r="M4" s="326"/>
      <c r="N4" s="326"/>
      <c r="O4" s="326"/>
      <c r="P4" s="326"/>
      <c r="Q4" s="326"/>
      <c r="R4" s="326"/>
      <c r="S4" s="380" t="s">
        <v>4</v>
      </c>
      <c r="T4" s="381"/>
      <c r="U4" s="381"/>
      <c r="V4" s="382"/>
    </row>
    <row r="5" spans="1:22" ht="17.25" customHeight="1" x14ac:dyDescent="0.2">
      <c r="A5" s="384"/>
      <c r="C5" s="379"/>
      <c r="D5" s="326"/>
      <c r="E5" s="326"/>
      <c r="F5" s="326"/>
      <c r="G5" s="326"/>
      <c r="H5" s="326"/>
      <c r="I5" s="326"/>
      <c r="J5" s="326"/>
      <c r="K5" s="326"/>
      <c r="L5" s="326"/>
      <c r="M5" s="326"/>
      <c r="N5" s="326"/>
      <c r="O5" s="326"/>
      <c r="P5" s="326"/>
      <c r="Q5" s="326"/>
      <c r="R5" s="326"/>
      <c r="S5" s="258" t="s">
        <v>812</v>
      </c>
      <c r="T5" s="258"/>
      <c r="U5" s="258"/>
      <c r="V5" s="258"/>
    </row>
    <row r="6" spans="1:22" ht="10.5" customHeight="1" x14ac:dyDescent="0.25">
      <c r="A6" s="384"/>
      <c r="C6" s="49"/>
      <c r="D6" s="49"/>
      <c r="E6" s="59"/>
      <c r="F6" s="59"/>
      <c r="G6" s="59"/>
      <c r="H6" s="59"/>
      <c r="I6" s="59"/>
      <c r="J6" s="59"/>
      <c r="K6" s="59"/>
      <c r="L6" s="59"/>
      <c r="M6" s="59"/>
      <c r="N6" s="59"/>
      <c r="O6" s="59"/>
      <c r="P6" s="59"/>
      <c r="Q6" s="59"/>
      <c r="R6" s="59"/>
      <c r="S6" s="59"/>
      <c r="T6" s="48"/>
      <c r="U6" s="48"/>
      <c r="V6" s="60"/>
    </row>
    <row r="7" spans="1:22" ht="24.95" customHeight="1" x14ac:dyDescent="0.2">
      <c r="A7" s="384"/>
      <c r="C7" s="377" t="s">
        <v>293</v>
      </c>
      <c r="D7" s="377"/>
      <c r="E7" s="377"/>
      <c r="F7" s="377"/>
      <c r="G7" s="377"/>
      <c r="H7" s="377"/>
      <c r="I7" s="377"/>
      <c r="J7" s="377"/>
      <c r="K7" s="377"/>
      <c r="L7" s="377"/>
      <c r="M7" s="377"/>
      <c r="N7" s="377"/>
      <c r="O7" s="377"/>
      <c r="P7" s="377"/>
      <c r="Q7" s="377"/>
      <c r="R7" s="377"/>
      <c r="S7" s="377"/>
      <c r="T7" s="377"/>
      <c r="U7" s="377"/>
      <c r="V7" s="377"/>
    </row>
    <row r="8" spans="1:22" x14ac:dyDescent="0.2">
      <c r="F8" s="13"/>
      <c r="G8" s="13"/>
      <c r="H8" s="13"/>
      <c r="I8" s="13"/>
      <c r="J8" s="13"/>
      <c r="K8" s="13"/>
      <c r="L8" s="13"/>
      <c r="M8" s="13"/>
      <c r="N8" s="13"/>
      <c r="O8" s="13"/>
      <c r="P8" s="13"/>
      <c r="Q8" s="13"/>
      <c r="R8" s="13"/>
      <c r="S8" s="13"/>
      <c r="T8" s="13"/>
      <c r="U8" s="13"/>
      <c r="V8" s="61"/>
    </row>
    <row r="9" spans="1:22" x14ac:dyDescent="0.2">
      <c r="C9" s="387" t="s">
        <v>172</v>
      </c>
      <c r="D9" s="387"/>
      <c r="E9" s="387"/>
      <c r="F9" s="385"/>
      <c r="G9" s="386"/>
      <c r="H9" s="386"/>
      <c r="I9" s="386"/>
      <c r="J9" s="386"/>
      <c r="K9" s="386"/>
      <c r="L9" s="386"/>
      <c r="M9" s="386"/>
      <c r="N9" s="386"/>
      <c r="O9" s="386"/>
      <c r="P9" s="386"/>
      <c r="Q9" s="386"/>
      <c r="R9" s="386"/>
      <c r="S9" s="386"/>
      <c r="T9" s="386"/>
      <c r="U9" s="386"/>
      <c r="V9" s="386"/>
    </row>
    <row r="10" spans="1:22" x14ac:dyDescent="0.2">
      <c r="C10" s="389"/>
      <c r="D10" s="389"/>
      <c r="E10" s="389"/>
      <c r="F10" s="389"/>
      <c r="G10" s="389"/>
      <c r="H10" s="389"/>
      <c r="I10" s="389"/>
      <c r="J10" s="389"/>
      <c r="K10" s="389"/>
      <c r="L10" s="389"/>
      <c r="M10" s="389"/>
      <c r="N10" s="389"/>
      <c r="O10" s="389"/>
      <c r="P10" s="389"/>
      <c r="Q10" s="389"/>
      <c r="R10" s="389"/>
      <c r="S10" s="389"/>
      <c r="T10" s="389"/>
      <c r="U10" s="389"/>
      <c r="V10" s="389"/>
    </row>
    <row r="11" spans="1:22" x14ac:dyDescent="0.2">
      <c r="C11" s="388" t="s">
        <v>294</v>
      </c>
      <c r="D11" s="388"/>
      <c r="E11" s="388"/>
      <c r="F11" s="388" t="s">
        <v>295</v>
      </c>
      <c r="G11" s="388"/>
      <c r="H11" s="388"/>
      <c r="I11" s="388"/>
      <c r="J11" s="388"/>
      <c r="K11" s="388"/>
      <c r="L11" s="388"/>
      <c r="M11" s="388"/>
      <c r="N11" s="388"/>
      <c r="O11" s="388"/>
      <c r="P11" s="388"/>
      <c r="Q11" s="388"/>
      <c r="R11" s="388"/>
      <c r="S11" s="388"/>
      <c r="T11" s="388"/>
      <c r="U11" s="388" t="s">
        <v>296</v>
      </c>
      <c r="V11" s="388"/>
    </row>
    <row r="12" spans="1:22" x14ac:dyDescent="0.2">
      <c r="C12" s="388"/>
      <c r="D12" s="388"/>
      <c r="E12" s="388"/>
      <c r="F12" s="388" t="s">
        <v>210</v>
      </c>
      <c r="G12" s="388"/>
      <c r="H12" s="388"/>
      <c r="I12" s="388"/>
      <c r="J12" s="388"/>
      <c r="K12" s="388" t="s">
        <v>240</v>
      </c>
      <c r="L12" s="388"/>
      <c r="M12" s="388"/>
      <c r="N12" s="388"/>
      <c r="O12" s="388"/>
      <c r="P12" s="388" t="s">
        <v>297</v>
      </c>
      <c r="Q12" s="388"/>
      <c r="R12" s="388"/>
      <c r="S12" s="388"/>
      <c r="T12" s="388"/>
      <c r="U12" s="388"/>
      <c r="V12" s="388"/>
    </row>
    <row r="13" spans="1:22" ht="109.5" customHeight="1" x14ac:dyDescent="0.2">
      <c r="C13" s="1" t="s">
        <v>173</v>
      </c>
      <c r="D13" s="2" t="s">
        <v>298</v>
      </c>
      <c r="E13" s="2" t="s">
        <v>299</v>
      </c>
      <c r="F13" s="2" t="s">
        <v>300</v>
      </c>
      <c r="G13" s="2" t="s">
        <v>301</v>
      </c>
      <c r="H13" s="2" t="s">
        <v>302</v>
      </c>
      <c r="I13" s="2" t="s">
        <v>303</v>
      </c>
      <c r="J13" s="2" t="s">
        <v>304</v>
      </c>
      <c r="K13" s="2" t="s">
        <v>305</v>
      </c>
      <c r="L13" s="2" t="s">
        <v>306</v>
      </c>
      <c r="M13" s="2" t="s">
        <v>307</v>
      </c>
      <c r="N13" s="2" t="s">
        <v>308</v>
      </c>
      <c r="O13" s="2" t="s">
        <v>309</v>
      </c>
      <c r="P13" s="2" t="s">
        <v>310</v>
      </c>
      <c r="Q13" s="2" t="s">
        <v>311</v>
      </c>
      <c r="R13" s="2" t="s">
        <v>312</v>
      </c>
      <c r="S13" s="2" t="s">
        <v>313</v>
      </c>
      <c r="T13" s="2" t="s">
        <v>314</v>
      </c>
      <c r="U13" s="1" t="s">
        <v>315</v>
      </c>
      <c r="V13" s="2" t="s">
        <v>316</v>
      </c>
    </row>
    <row r="14" spans="1:22" ht="42.75" customHeight="1" x14ac:dyDescent="0.2">
      <c r="C14" s="3" t="str">
        <f>'Ficha Técnica 2'!C13</f>
        <v>Movimientos sísmicos</v>
      </c>
      <c r="D14" s="3" t="s">
        <v>317</v>
      </c>
      <c r="E14" s="3"/>
      <c r="F14" s="3" t="str">
        <f>'Ficha Técnica 3'!J18</f>
        <v>Bueno</v>
      </c>
      <c r="G14" s="3" t="str">
        <f>'Ficha Técnica 3'!J24</f>
        <v>Bueno</v>
      </c>
      <c r="H14" s="3" t="str">
        <f>'Ficha Técnica 3'!J30</f>
        <v>Bueno</v>
      </c>
      <c r="I14" s="3" t="str">
        <f>'Ficha Técnica 3'!J31</f>
        <v>BAJA</v>
      </c>
      <c r="J14" s="1"/>
      <c r="K14" s="3" t="str">
        <f>'Ficha Técnica 3'!J31</f>
        <v>BAJA</v>
      </c>
      <c r="L14" s="3" t="str">
        <f>'Ficha Técnica 3'!J45</f>
        <v>Bueno</v>
      </c>
      <c r="M14" s="3" t="str">
        <f>'Ficha Técnica 3'!J51</f>
        <v>Bueno</v>
      </c>
      <c r="N14" s="3" t="str">
        <f>'Ficha Técnica 3'!J52</f>
        <v>BAJA</v>
      </c>
      <c r="O14" s="1"/>
      <c r="P14" s="3" t="str">
        <f>'Ficha Técnica 3'!J60</f>
        <v>Bueno</v>
      </c>
      <c r="Q14" s="3" t="str">
        <f>'Ficha Técnica 3'!J66</f>
        <v>Bueno</v>
      </c>
      <c r="R14" s="3" t="str">
        <f>'Ficha Técnica 3'!J72</f>
        <v>Bueno</v>
      </c>
      <c r="S14" s="3" t="str">
        <f>'Ficha Técnica 3'!J72</f>
        <v>Bueno</v>
      </c>
      <c r="T14" s="1"/>
      <c r="U14" s="63"/>
      <c r="V14" s="143" t="s">
        <v>318</v>
      </c>
    </row>
    <row r="15" spans="1:22" ht="39.75" customHeight="1" x14ac:dyDescent="0.2">
      <c r="C15" s="3" t="str">
        <f>'Ficha Técnica 2'!C14</f>
        <v>Tormenta eléctrica ( cambio climatico)</v>
      </c>
      <c r="D15" s="3" t="str">
        <f>'Ficha Técnica 2'!G14</f>
        <v>POSIBLE</v>
      </c>
      <c r="E15" s="64"/>
      <c r="F15" s="62" t="str">
        <f t="shared" ref="F15:I19" si="0">+F14</f>
        <v>Bueno</v>
      </c>
      <c r="G15" s="62" t="str">
        <f t="shared" si="0"/>
        <v>Bueno</v>
      </c>
      <c r="H15" s="62" t="str">
        <f t="shared" si="0"/>
        <v>Bueno</v>
      </c>
      <c r="I15" s="62" t="str">
        <f t="shared" si="0"/>
        <v>BAJA</v>
      </c>
      <c r="J15" s="1"/>
      <c r="K15" s="1" t="str">
        <f t="shared" ref="K15:N19" si="1">+K14</f>
        <v>BAJA</v>
      </c>
      <c r="L15" s="1" t="str">
        <f t="shared" si="1"/>
        <v>Bueno</v>
      </c>
      <c r="M15" s="1" t="str">
        <f t="shared" si="1"/>
        <v>Bueno</v>
      </c>
      <c r="N15" s="1" t="str">
        <f t="shared" si="1"/>
        <v>BAJA</v>
      </c>
      <c r="O15" s="1"/>
      <c r="P15" s="62" t="str">
        <f t="shared" ref="P15:S19" si="2">+P14</f>
        <v>Bueno</v>
      </c>
      <c r="Q15" s="62" t="str">
        <f t="shared" si="2"/>
        <v>Bueno</v>
      </c>
      <c r="R15" s="62" t="str">
        <f t="shared" si="2"/>
        <v>Bueno</v>
      </c>
      <c r="S15" s="62" t="str">
        <f t="shared" si="2"/>
        <v>Bueno</v>
      </c>
      <c r="T15" s="1"/>
      <c r="U15" s="63"/>
      <c r="V15" s="143" t="s">
        <v>318</v>
      </c>
    </row>
    <row r="16" spans="1:22" ht="39.75" customHeight="1" x14ac:dyDescent="0.2">
      <c r="C16" s="3" t="str">
        <f>'Ficha Técnica 2'!C15</f>
        <v>Lluvias torrenciales  ( cambio climatico)</v>
      </c>
      <c r="D16" s="3" t="str">
        <f>'Ficha Técnica 2'!G15</f>
        <v>PROBABLE</v>
      </c>
      <c r="E16" s="64"/>
      <c r="F16" s="62" t="str">
        <f t="shared" si="0"/>
        <v>Bueno</v>
      </c>
      <c r="G16" s="62" t="str">
        <f t="shared" si="0"/>
        <v>Bueno</v>
      </c>
      <c r="H16" s="62" t="str">
        <f t="shared" si="0"/>
        <v>Bueno</v>
      </c>
      <c r="I16" s="62" t="str">
        <f t="shared" si="0"/>
        <v>BAJA</v>
      </c>
      <c r="J16" s="1"/>
      <c r="K16" s="1" t="str">
        <f t="shared" si="1"/>
        <v>BAJA</v>
      </c>
      <c r="L16" s="1" t="str">
        <f t="shared" si="1"/>
        <v>Bueno</v>
      </c>
      <c r="M16" s="1" t="str">
        <f t="shared" si="1"/>
        <v>Bueno</v>
      </c>
      <c r="N16" s="1" t="str">
        <f t="shared" si="1"/>
        <v>BAJA</v>
      </c>
      <c r="O16" s="1"/>
      <c r="P16" s="62" t="str">
        <f t="shared" si="2"/>
        <v>Bueno</v>
      </c>
      <c r="Q16" s="62" t="str">
        <f t="shared" si="2"/>
        <v>Bueno</v>
      </c>
      <c r="R16" s="62" t="str">
        <f t="shared" si="2"/>
        <v>Bueno</v>
      </c>
      <c r="S16" s="62" t="str">
        <f t="shared" si="2"/>
        <v>Bueno</v>
      </c>
      <c r="T16" s="1"/>
      <c r="U16" s="63"/>
      <c r="V16" s="143" t="s">
        <v>318</v>
      </c>
    </row>
    <row r="17" spans="3:22" ht="39.75" customHeight="1" x14ac:dyDescent="0.2">
      <c r="C17" s="3" t="str">
        <f>'Ficha Técnica 2'!C16</f>
        <v>Pandemia,brotes  epidemia</v>
      </c>
      <c r="D17" s="3" t="str">
        <f>'Ficha Técnica 2'!G16</f>
        <v>PROBABLE</v>
      </c>
      <c r="E17" s="64"/>
      <c r="F17" s="62" t="str">
        <f t="shared" si="0"/>
        <v>Bueno</v>
      </c>
      <c r="G17" s="62" t="str">
        <f t="shared" si="0"/>
        <v>Bueno</v>
      </c>
      <c r="H17" s="62" t="str">
        <f t="shared" si="0"/>
        <v>Bueno</v>
      </c>
      <c r="I17" s="62" t="str">
        <f t="shared" si="0"/>
        <v>BAJA</v>
      </c>
      <c r="J17" s="1"/>
      <c r="K17" s="1" t="str">
        <f t="shared" si="1"/>
        <v>BAJA</v>
      </c>
      <c r="L17" s="1" t="str">
        <f t="shared" si="1"/>
        <v>Bueno</v>
      </c>
      <c r="M17" s="1" t="str">
        <f t="shared" si="1"/>
        <v>Bueno</v>
      </c>
      <c r="N17" s="1" t="str">
        <f t="shared" si="1"/>
        <v>BAJA</v>
      </c>
      <c r="O17" s="1"/>
      <c r="P17" s="62" t="str">
        <f t="shared" si="2"/>
        <v>Bueno</v>
      </c>
      <c r="Q17" s="62" t="str">
        <f t="shared" si="2"/>
        <v>Bueno</v>
      </c>
      <c r="R17" s="62" t="str">
        <f t="shared" si="2"/>
        <v>Bueno</v>
      </c>
      <c r="S17" s="62" t="str">
        <f t="shared" si="2"/>
        <v>Bueno</v>
      </c>
      <c r="T17" s="1"/>
      <c r="U17" s="63"/>
      <c r="V17" s="143" t="s">
        <v>318</v>
      </c>
    </row>
    <row r="18" spans="3:22" ht="39" customHeight="1" x14ac:dyDescent="0.2">
      <c r="C18" s="3" t="str">
        <f>'Ficha Técnica 2'!C17</f>
        <v>Vendavales  ( cambio climatico)</v>
      </c>
      <c r="D18" s="3" t="str">
        <f>'Ficha Técnica 2'!G17</f>
        <v>PROBABLE</v>
      </c>
      <c r="E18" s="3"/>
      <c r="F18" s="62" t="str">
        <f t="shared" si="0"/>
        <v>Bueno</v>
      </c>
      <c r="G18" s="62" t="str">
        <f t="shared" si="0"/>
        <v>Bueno</v>
      </c>
      <c r="H18" s="62" t="str">
        <f t="shared" si="0"/>
        <v>Bueno</v>
      </c>
      <c r="I18" s="62" t="str">
        <f t="shared" si="0"/>
        <v>BAJA</v>
      </c>
      <c r="J18" s="1"/>
      <c r="K18" s="1" t="str">
        <f t="shared" si="1"/>
        <v>BAJA</v>
      </c>
      <c r="L18" s="1" t="str">
        <f t="shared" si="1"/>
        <v>Bueno</v>
      </c>
      <c r="M18" s="1" t="str">
        <f t="shared" si="1"/>
        <v>Bueno</v>
      </c>
      <c r="N18" s="1" t="str">
        <f t="shared" si="1"/>
        <v>BAJA</v>
      </c>
      <c r="O18" s="1"/>
      <c r="P18" s="62" t="str">
        <f t="shared" si="2"/>
        <v>Bueno</v>
      </c>
      <c r="Q18" s="62" t="str">
        <f t="shared" si="2"/>
        <v>Bueno</v>
      </c>
      <c r="R18" s="62" t="str">
        <f t="shared" si="2"/>
        <v>Bueno</v>
      </c>
      <c r="S18" s="62" t="str">
        <f t="shared" si="2"/>
        <v>Bueno</v>
      </c>
      <c r="T18" s="1"/>
      <c r="U18" s="63"/>
      <c r="V18" s="143" t="s">
        <v>318</v>
      </c>
    </row>
    <row r="19" spans="3:22" ht="39" customHeight="1" x14ac:dyDescent="0.2">
      <c r="C19" s="3" t="str">
        <f>'Ficha Técnica 2'!C19</f>
        <v>Incendio</v>
      </c>
      <c r="D19" s="3" t="str">
        <f>'Ficha Técnica 2'!G19</f>
        <v>Posible</v>
      </c>
      <c r="E19" s="64"/>
      <c r="F19" s="62" t="str">
        <f t="shared" si="0"/>
        <v>Bueno</v>
      </c>
      <c r="G19" s="62" t="str">
        <f t="shared" si="0"/>
        <v>Bueno</v>
      </c>
      <c r="H19" s="62" t="str">
        <f t="shared" si="0"/>
        <v>Bueno</v>
      </c>
      <c r="I19" s="62" t="str">
        <f t="shared" si="0"/>
        <v>BAJA</v>
      </c>
      <c r="J19" s="1"/>
      <c r="K19" s="1" t="str">
        <f t="shared" si="1"/>
        <v>BAJA</v>
      </c>
      <c r="L19" s="1" t="str">
        <f t="shared" si="1"/>
        <v>Bueno</v>
      </c>
      <c r="M19" s="1" t="str">
        <f t="shared" si="1"/>
        <v>Bueno</v>
      </c>
      <c r="N19" s="1" t="str">
        <f t="shared" si="1"/>
        <v>BAJA</v>
      </c>
      <c r="O19" s="1"/>
      <c r="P19" s="62" t="str">
        <f t="shared" si="2"/>
        <v>Bueno</v>
      </c>
      <c r="Q19" s="62" t="str">
        <f t="shared" si="2"/>
        <v>Bueno</v>
      </c>
      <c r="R19" s="62" t="str">
        <f t="shared" si="2"/>
        <v>Bueno</v>
      </c>
      <c r="S19" s="62" t="str">
        <f t="shared" si="2"/>
        <v>Bueno</v>
      </c>
      <c r="T19" s="1"/>
      <c r="U19" s="63"/>
      <c r="V19" s="143" t="s">
        <v>318</v>
      </c>
    </row>
    <row r="20" spans="3:22" ht="39" customHeight="1" x14ac:dyDescent="0.2">
      <c r="C20" s="3" t="str">
        <f>'Ficha Técnica 2'!C20</f>
        <v>Accidentes de transito</v>
      </c>
      <c r="D20" s="3" t="str">
        <f>'Ficha Técnica 2'!G20</f>
        <v>probable</v>
      </c>
      <c r="E20" s="64"/>
      <c r="F20" s="62" t="str">
        <f t="shared" ref="F20:I20" si="3">+F19</f>
        <v>Bueno</v>
      </c>
      <c r="G20" s="62" t="str">
        <f t="shared" si="3"/>
        <v>Bueno</v>
      </c>
      <c r="H20" s="62" t="str">
        <f t="shared" si="3"/>
        <v>Bueno</v>
      </c>
      <c r="I20" s="62" t="str">
        <f t="shared" si="3"/>
        <v>BAJA</v>
      </c>
      <c r="J20" s="1"/>
      <c r="K20" s="1" t="str">
        <f t="shared" ref="K20:N20" si="4">+K19</f>
        <v>BAJA</v>
      </c>
      <c r="L20" s="1" t="str">
        <f t="shared" si="4"/>
        <v>Bueno</v>
      </c>
      <c r="M20" s="1" t="str">
        <f t="shared" si="4"/>
        <v>Bueno</v>
      </c>
      <c r="N20" s="1" t="str">
        <f t="shared" si="4"/>
        <v>BAJA</v>
      </c>
      <c r="O20" s="1"/>
      <c r="P20" s="62" t="str">
        <f t="shared" ref="P20:S20" si="5">+P19</f>
        <v>Bueno</v>
      </c>
      <c r="Q20" s="62" t="str">
        <f t="shared" si="5"/>
        <v>Bueno</v>
      </c>
      <c r="R20" s="62" t="str">
        <f t="shared" si="5"/>
        <v>Bueno</v>
      </c>
      <c r="S20" s="62" t="str">
        <f t="shared" si="5"/>
        <v>Bueno</v>
      </c>
      <c r="T20" s="1"/>
      <c r="U20" s="63"/>
      <c r="V20" s="143" t="s">
        <v>318</v>
      </c>
    </row>
    <row r="21" spans="3:22" ht="38.25" customHeight="1" x14ac:dyDescent="0.2">
      <c r="C21" s="3" t="str">
        <f>'Ficha Técnica 2'!C22</f>
        <v>Asalto y/o robo</v>
      </c>
      <c r="D21" s="3" t="str">
        <f>'Ficha Técnica 2'!G22</f>
        <v>Probable</v>
      </c>
      <c r="E21" s="64"/>
      <c r="F21" s="62" t="str">
        <f t="shared" ref="F21:I21" si="6">+F20</f>
        <v>Bueno</v>
      </c>
      <c r="G21" s="62" t="str">
        <f t="shared" si="6"/>
        <v>Bueno</v>
      </c>
      <c r="H21" s="62" t="str">
        <f t="shared" si="6"/>
        <v>Bueno</v>
      </c>
      <c r="I21" s="62" t="str">
        <f t="shared" si="6"/>
        <v>BAJA</v>
      </c>
      <c r="J21" s="1"/>
      <c r="K21" s="1" t="str">
        <f t="shared" ref="K21:N21" si="7">+K20</f>
        <v>BAJA</v>
      </c>
      <c r="L21" s="1" t="str">
        <f t="shared" si="7"/>
        <v>Bueno</v>
      </c>
      <c r="M21" s="1" t="str">
        <f t="shared" si="7"/>
        <v>Bueno</v>
      </c>
      <c r="N21" s="1" t="str">
        <f t="shared" si="7"/>
        <v>BAJA</v>
      </c>
      <c r="O21" s="1"/>
      <c r="P21" s="62" t="str">
        <f t="shared" ref="P21:S21" si="8">+P20</f>
        <v>Bueno</v>
      </c>
      <c r="Q21" s="62" t="str">
        <f t="shared" si="8"/>
        <v>Bueno</v>
      </c>
      <c r="R21" s="62" t="str">
        <f t="shared" si="8"/>
        <v>Bueno</v>
      </c>
      <c r="S21" s="62" t="str">
        <f t="shared" si="8"/>
        <v>Bueno</v>
      </c>
      <c r="T21" s="1"/>
      <c r="U21" s="63"/>
      <c r="V21" s="143" t="s">
        <v>318</v>
      </c>
    </row>
    <row r="23" spans="3:22" ht="15" customHeight="1" x14ac:dyDescent="0.25">
      <c r="C23" s="357" t="s">
        <v>319</v>
      </c>
      <c r="D23" s="357"/>
      <c r="E23" s="357"/>
      <c r="F23" s="357"/>
      <c r="G23" s="357"/>
    </row>
    <row r="24" spans="3:22" ht="15" customHeight="1" x14ac:dyDescent="0.25">
      <c r="C24" s="285" t="s">
        <v>320</v>
      </c>
      <c r="D24" s="285"/>
      <c r="E24" s="285"/>
      <c r="F24" s="34"/>
    </row>
    <row r="25" spans="3:22" ht="15" customHeight="1" x14ac:dyDescent="0.25">
      <c r="C25" s="285" t="s">
        <v>321</v>
      </c>
      <c r="D25" s="285"/>
      <c r="E25" s="285"/>
      <c r="F25" s="285"/>
    </row>
    <row r="26" spans="3:22" ht="15" customHeight="1" x14ac:dyDescent="0.25">
      <c r="C26" s="285" t="s">
        <v>322</v>
      </c>
      <c r="D26" s="285"/>
      <c r="E26" s="285"/>
      <c r="F26" s="285"/>
    </row>
    <row r="27" spans="3:22" ht="47.25" customHeight="1" x14ac:dyDescent="0.2">
      <c r="C27" s="321" t="s">
        <v>33</v>
      </c>
      <c r="D27" s="321"/>
      <c r="E27" s="321"/>
      <c r="F27" s="321"/>
      <c r="G27" s="321"/>
      <c r="H27" s="321"/>
      <c r="I27" s="321"/>
      <c r="J27" s="321"/>
      <c r="K27" s="321"/>
      <c r="L27" s="321"/>
      <c r="M27" s="321"/>
      <c r="N27" s="321"/>
      <c r="O27" s="321"/>
      <c r="P27" s="321"/>
      <c r="Q27" s="321"/>
      <c r="R27" s="321"/>
      <c r="S27" s="321"/>
      <c r="T27" s="321"/>
      <c r="U27" s="321"/>
      <c r="V27" s="321"/>
    </row>
    <row r="28" spans="3:22" ht="23.25" customHeight="1" x14ac:dyDescent="0.2">
      <c r="C28" s="282" t="s">
        <v>34</v>
      </c>
      <c r="D28" s="282"/>
      <c r="E28" s="282"/>
      <c r="F28" s="282"/>
      <c r="G28" s="282"/>
      <c r="H28" s="282"/>
      <c r="I28" s="282"/>
      <c r="J28" s="282"/>
      <c r="K28" s="282"/>
      <c r="L28" s="282"/>
      <c r="M28" s="282"/>
      <c r="N28" s="282"/>
      <c r="O28" s="282"/>
      <c r="P28" s="282"/>
      <c r="Q28" s="282"/>
      <c r="R28" s="282"/>
      <c r="S28" s="282"/>
      <c r="T28" s="282"/>
      <c r="U28" s="282"/>
      <c r="V28" s="282"/>
    </row>
    <row r="29" spans="3:22" x14ac:dyDescent="0.2">
      <c r="C29" s="383"/>
      <c r="D29" s="383"/>
      <c r="E29" s="383"/>
      <c r="F29" s="383"/>
      <c r="G29" s="383"/>
      <c r="H29" s="383"/>
      <c r="I29" s="383"/>
      <c r="J29" s="383"/>
      <c r="K29" s="383"/>
      <c r="L29" s="383"/>
      <c r="M29" s="383"/>
      <c r="N29" s="383"/>
      <c r="O29" s="383"/>
      <c r="P29" s="383"/>
      <c r="Q29" s="383"/>
      <c r="R29" s="383"/>
      <c r="S29" s="383"/>
      <c r="T29" s="383"/>
      <c r="U29" s="383"/>
      <c r="V29" s="383"/>
    </row>
    <row r="30" spans="3:22" x14ac:dyDescent="0.2">
      <c r="C30" s="284"/>
      <c r="D30" s="284"/>
      <c r="E30" s="284"/>
      <c r="F30" s="284"/>
      <c r="G30" s="284"/>
      <c r="H30" s="284"/>
      <c r="I30" s="284"/>
      <c r="J30" s="284"/>
      <c r="K30" s="284"/>
      <c r="L30" s="284"/>
      <c r="M30" s="284"/>
      <c r="N30" s="284"/>
      <c r="O30" s="284"/>
      <c r="P30" s="284"/>
      <c r="Q30" s="284"/>
      <c r="R30" s="284"/>
      <c r="S30" s="284"/>
      <c r="T30" s="284"/>
      <c r="U30" s="284"/>
      <c r="V30" s="284"/>
    </row>
  </sheetData>
  <sheetProtection algorithmName="SHA-512" hashValue="iWl8qf7TpqoiCRmC3KN9yHl9Ry7g8i9n6Rxwi4i28gl0daFeGj5sqisUd0BCJbFKD0QYgzTr61YFxxXrMurDJQ==" saltValue="BNojAL6be/Z+fSF1DCQFVg==" spinCount="100000" sheet="1" objects="1" scenarios="1" formatCells="0" formatColumns="0" formatRows="0"/>
  <mergeCells count="27">
    <mergeCell ref="A2:A7"/>
    <mergeCell ref="D4:R5"/>
    <mergeCell ref="F9:V9"/>
    <mergeCell ref="C9:E9"/>
    <mergeCell ref="C23:G23"/>
    <mergeCell ref="C11:E12"/>
    <mergeCell ref="F11:T11"/>
    <mergeCell ref="U11:V12"/>
    <mergeCell ref="F12:J12"/>
    <mergeCell ref="K12:O12"/>
    <mergeCell ref="P12:T12"/>
    <mergeCell ref="C7:V7"/>
    <mergeCell ref="S2:V2"/>
    <mergeCell ref="S3:V3"/>
    <mergeCell ref="C10:V10"/>
    <mergeCell ref="S4:V4"/>
    <mergeCell ref="S5:V5"/>
    <mergeCell ref="C2:C5"/>
    <mergeCell ref="D2:R2"/>
    <mergeCell ref="D3:R3"/>
    <mergeCell ref="C30:V30"/>
    <mergeCell ref="C27:V27"/>
    <mergeCell ref="C28:V28"/>
    <mergeCell ref="C29:V29"/>
    <mergeCell ref="C24:E24"/>
    <mergeCell ref="C25:F25"/>
    <mergeCell ref="C26:F26"/>
  </mergeCells>
  <printOptions horizontalCentered="1"/>
  <pageMargins left="1.1811023622047245" right="0.78740157480314965" top="0.78740157480314965" bottom="0.78740157480314965" header="0.78740157480314965" footer="0.78740157480314965"/>
  <pageSetup paperSize="9" scale="5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L24"/>
  <sheetViews>
    <sheetView showGridLines="0" view="pageBreakPreview" zoomScaleNormal="100" zoomScaleSheetLayoutView="100" workbookViewId="0">
      <selection activeCell="H6" sqref="H6"/>
    </sheetView>
  </sheetViews>
  <sheetFormatPr baseColWidth="10" defaultColWidth="11.5703125" defaultRowHeight="14.25" x14ac:dyDescent="0.2"/>
  <cols>
    <col min="1" max="1" width="8.5703125" style="44" customWidth="1"/>
    <col min="2" max="2" width="1.7109375" style="44" customWidth="1"/>
    <col min="3" max="3" width="4.28515625" style="4" customWidth="1"/>
    <col min="4" max="4" width="18.5703125" style="4" customWidth="1"/>
    <col min="5" max="5" width="26.5703125" style="4" customWidth="1"/>
    <col min="6" max="6" width="18" style="5" customWidth="1"/>
    <col min="7" max="7" width="13.85546875" style="5" customWidth="1"/>
    <col min="8" max="8" width="13.85546875" style="4" customWidth="1"/>
    <col min="9" max="9" width="7" style="4" customWidth="1"/>
    <col min="10" max="10" width="1.42578125" style="4" customWidth="1"/>
    <col min="11" max="12" width="11.5703125" style="4"/>
    <col min="13" max="16384" width="11.5703125" style="44"/>
  </cols>
  <sheetData>
    <row r="2" spans="1:9" ht="21" customHeight="1" x14ac:dyDescent="0.2">
      <c r="A2" s="358" t="s">
        <v>47</v>
      </c>
      <c r="C2" s="326"/>
      <c r="D2" s="326"/>
      <c r="E2" s="255" t="s">
        <v>0</v>
      </c>
      <c r="F2" s="256"/>
      <c r="G2" s="257"/>
      <c r="H2" s="390" t="s">
        <v>806</v>
      </c>
      <c r="I2" s="390"/>
    </row>
    <row r="3" spans="1:9" ht="26.25" customHeight="1" x14ac:dyDescent="0.2">
      <c r="A3" s="358"/>
      <c r="C3" s="326"/>
      <c r="D3" s="326"/>
      <c r="E3" s="255" t="s">
        <v>1</v>
      </c>
      <c r="F3" s="256"/>
      <c r="G3" s="257"/>
      <c r="H3" s="390" t="s">
        <v>2</v>
      </c>
      <c r="I3" s="390"/>
    </row>
    <row r="4" spans="1:9" ht="21" customHeight="1" x14ac:dyDescent="0.2">
      <c r="A4" s="358"/>
      <c r="C4" s="326"/>
      <c r="D4" s="326"/>
      <c r="E4" s="261" t="s">
        <v>3</v>
      </c>
      <c r="F4" s="262"/>
      <c r="G4" s="263"/>
      <c r="H4" s="390" t="s">
        <v>4</v>
      </c>
      <c r="I4" s="390"/>
    </row>
    <row r="5" spans="1:9" ht="21" customHeight="1" x14ac:dyDescent="0.2">
      <c r="A5" s="358"/>
      <c r="C5" s="326"/>
      <c r="D5" s="326"/>
      <c r="E5" s="264"/>
      <c r="F5" s="265"/>
      <c r="G5" s="266"/>
      <c r="H5" s="259" t="s">
        <v>813</v>
      </c>
      <c r="I5" s="260"/>
    </row>
    <row r="6" spans="1:9" ht="13.5" customHeight="1" x14ac:dyDescent="0.2">
      <c r="A6" s="358"/>
      <c r="C6" s="18"/>
      <c r="D6" s="18"/>
      <c r="E6" s="18"/>
      <c r="F6" s="18"/>
      <c r="G6" s="18"/>
      <c r="H6" s="19"/>
      <c r="I6" s="19"/>
    </row>
    <row r="7" spans="1:9" ht="23.25" customHeight="1" x14ac:dyDescent="0.2">
      <c r="A7" s="358"/>
      <c r="C7" s="377" t="s">
        <v>323</v>
      </c>
      <c r="D7" s="377"/>
      <c r="E7" s="377"/>
      <c r="F7" s="377"/>
      <c r="G7" s="377"/>
      <c r="H7" s="377"/>
      <c r="I7" s="377"/>
    </row>
    <row r="8" spans="1:9" ht="15" customHeight="1" x14ac:dyDescent="0.2">
      <c r="C8" s="44"/>
      <c r="D8" s="44"/>
      <c r="E8" s="13"/>
      <c r="F8" s="13"/>
      <c r="G8" s="13"/>
      <c r="H8" s="13"/>
    </row>
    <row r="9" spans="1:9" x14ac:dyDescent="0.2">
      <c r="C9" s="387" t="s">
        <v>324</v>
      </c>
      <c r="D9" s="387"/>
      <c r="E9" s="385" t="s">
        <v>325</v>
      </c>
      <c r="F9" s="385"/>
      <c r="G9" s="385"/>
      <c r="H9" s="385"/>
      <c r="I9" s="385"/>
    </row>
    <row r="10" spans="1:9" x14ac:dyDescent="0.2">
      <c r="C10" s="44"/>
      <c r="D10" s="44"/>
      <c r="E10" s="44"/>
      <c r="F10" s="65"/>
      <c r="G10" s="65"/>
      <c r="H10" s="44"/>
    </row>
    <row r="11" spans="1:9" ht="28.5" customHeight="1" x14ac:dyDescent="0.2">
      <c r="C11" s="391" t="s">
        <v>326</v>
      </c>
      <c r="D11" s="360" t="s">
        <v>327</v>
      </c>
      <c r="E11" s="360" t="s">
        <v>328</v>
      </c>
      <c r="F11" s="360" t="s">
        <v>329</v>
      </c>
      <c r="G11" s="360" t="s">
        <v>330</v>
      </c>
      <c r="H11" s="360" t="s">
        <v>331</v>
      </c>
      <c r="I11" s="66"/>
    </row>
    <row r="12" spans="1:9" x14ac:dyDescent="0.2">
      <c r="C12" s="391"/>
      <c r="D12" s="360"/>
      <c r="E12" s="360"/>
      <c r="F12" s="360"/>
      <c r="G12" s="360"/>
      <c r="H12" s="360"/>
      <c r="I12" s="66"/>
    </row>
    <row r="13" spans="1:9" ht="89.25" customHeight="1" x14ac:dyDescent="0.2">
      <c r="C13" s="144">
        <v>1</v>
      </c>
      <c r="D13" s="145" t="s">
        <v>332</v>
      </c>
      <c r="E13" s="146" t="s">
        <v>333</v>
      </c>
      <c r="F13" s="144" t="s">
        <v>334</v>
      </c>
      <c r="G13" s="147">
        <v>45778</v>
      </c>
      <c r="H13" s="148">
        <v>45992</v>
      </c>
      <c r="I13" s="66"/>
    </row>
    <row r="14" spans="1:9" ht="89.25" customHeight="1" x14ac:dyDescent="0.2">
      <c r="C14" s="144">
        <v>2</v>
      </c>
      <c r="D14" s="145" t="s">
        <v>335</v>
      </c>
      <c r="E14" s="146" t="s">
        <v>336</v>
      </c>
      <c r="F14" s="144" t="s">
        <v>337</v>
      </c>
      <c r="G14" s="147">
        <v>45778</v>
      </c>
      <c r="H14" s="148">
        <v>45992</v>
      </c>
      <c r="I14" s="66"/>
    </row>
    <row r="15" spans="1:9" ht="89.25" customHeight="1" x14ac:dyDescent="0.2">
      <c r="C15" s="144">
        <v>3</v>
      </c>
      <c r="D15" s="145" t="s">
        <v>338</v>
      </c>
      <c r="E15" s="146" t="s">
        <v>339</v>
      </c>
      <c r="F15" s="144" t="s">
        <v>340</v>
      </c>
      <c r="G15" s="147">
        <v>45778</v>
      </c>
      <c r="H15" s="148">
        <v>45992</v>
      </c>
      <c r="I15" s="66"/>
    </row>
    <row r="16" spans="1:9" ht="15.75" customHeight="1" x14ac:dyDescent="0.2">
      <c r="I16" s="66"/>
    </row>
    <row r="17" spans="3:10" ht="15" customHeight="1" x14ac:dyDescent="0.25">
      <c r="C17" s="378" t="s">
        <v>288</v>
      </c>
      <c r="D17" s="378"/>
      <c r="E17" s="378"/>
      <c r="F17" s="378"/>
      <c r="G17" s="378"/>
    </row>
    <row r="18" spans="3:10" ht="15" customHeight="1" x14ac:dyDescent="0.25">
      <c r="C18" s="352" t="s">
        <v>289</v>
      </c>
      <c r="D18" s="352"/>
      <c r="E18" s="352"/>
      <c r="F18" s="352"/>
    </row>
    <row r="19" spans="3:10" ht="15" customHeight="1" x14ac:dyDescent="0.25">
      <c r="C19" s="352" t="s">
        <v>290</v>
      </c>
      <c r="D19" s="352"/>
      <c r="E19" s="352"/>
      <c r="F19" s="352"/>
      <c r="G19" s="352"/>
    </row>
    <row r="20" spans="3:10" ht="15" customHeight="1" x14ac:dyDescent="0.25">
      <c r="C20" s="352" t="s">
        <v>291</v>
      </c>
      <c r="D20" s="352"/>
      <c r="E20" s="352"/>
      <c r="F20" s="352"/>
    </row>
    <row r="22" spans="3:10" ht="44.25" customHeight="1" x14ac:dyDescent="0.2">
      <c r="C22" s="321" t="s">
        <v>33</v>
      </c>
      <c r="D22" s="354"/>
      <c r="E22" s="354"/>
      <c r="F22" s="354"/>
      <c r="G22" s="354"/>
      <c r="H22" s="354"/>
      <c r="I22" s="354"/>
      <c r="J22" s="26"/>
    </row>
    <row r="23" spans="3:10" ht="30.75" customHeight="1" x14ac:dyDescent="0.2">
      <c r="C23" s="282" t="s">
        <v>34</v>
      </c>
      <c r="D23" s="355"/>
      <c r="E23" s="355"/>
      <c r="F23" s="355"/>
      <c r="G23" s="355"/>
      <c r="H23" s="355"/>
      <c r="I23" s="355"/>
      <c r="J23" s="26"/>
    </row>
    <row r="24" spans="3:10" ht="6" customHeight="1" x14ac:dyDescent="0.2">
      <c r="C24" s="353"/>
      <c r="D24" s="353"/>
      <c r="E24" s="353"/>
      <c r="F24" s="353"/>
      <c r="G24" s="353"/>
      <c r="H24" s="353"/>
      <c r="I24" s="353"/>
      <c r="J24" s="26"/>
    </row>
  </sheetData>
  <sheetProtection algorithmName="SHA-512" hashValue="zUSTPDPGkE83EayWiGkPBNLOPe0mbN5xcGuDJB3ruWrZlIZDQ6mnG+C4Djl49kdrl++bWoEQ/gWqj4IAnJV3gA==" saltValue="7P//9dbA6UcmLOCaHRALvA==" spinCount="100000" sheet="1" objects="1" scenarios="1" formatCells="0" formatColumns="0" formatRows="0"/>
  <mergeCells count="25">
    <mergeCell ref="C24:I24"/>
    <mergeCell ref="E3:G3"/>
    <mergeCell ref="D11:D12"/>
    <mergeCell ref="E11:E12"/>
    <mergeCell ref="F11:F12"/>
    <mergeCell ref="C22:I22"/>
    <mergeCell ref="E4:G5"/>
    <mergeCell ref="C7:I7"/>
    <mergeCell ref="E9:I9"/>
    <mergeCell ref="C2:D5"/>
    <mergeCell ref="C23:I23"/>
    <mergeCell ref="H2:I2"/>
    <mergeCell ref="H3:I3"/>
    <mergeCell ref="E2:G2"/>
    <mergeCell ref="H11:H12"/>
    <mergeCell ref="C19:G19"/>
    <mergeCell ref="C20:F20"/>
    <mergeCell ref="H4:I4"/>
    <mergeCell ref="H5:I5"/>
    <mergeCell ref="C11:C12"/>
    <mergeCell ref="A2:A7"/>
    <mergeCell ref="G11:G12"/>
    <mergeCell ref="C9:D9"/>
    <mergeCell ref="C17:G17"/>
    <mergeCell ref="C18:F18"/>
  </mergeCells>
  <printOptions horizontalCentered="1"/>
  <pageMargins left="1.1811023622047245" right="0.78740157480314965" top="0.78740157480314965" bottom="0.78740157480314965" header="0.78740157480314965" footer="0.78740157480314965"/>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E108"/>
  <sheetViews>
    <sheetView showGridLines="0" view="pageBreakPreview" zoomScaleNormal="100" zoomScaleSheetLayoutView="100" workbookViewId="0">
      <selection activeCell="X6" sqref="X6"/>
    </sheetView>
  </sheetViews>
  <sheetFormatPr baseColWidth="10" defaultColWidth="9.140625" defaultRowHeight="14.25" x14ac:dyDescent="0.2"/>
  <cols>
    <col min="1" max="1" width="9" style="6" customWidth="1"/>
    <col min="2" max="2" width="3" style="6" customWidth="1"/>
    <col min="3" max="12" width="3.7109375" style="6" customWidth="1"/>
    <col min="13" max="13" width="6.42578125" style="6" customWidth="1"/>
    <col min="14" max="14" width="8.5703125" style="6" customWidth="1"/>
    <col min="15" max="23" width="3.7109375" style="6" customWidth="1"/>
    <col min="24" max="30" width="4.7109375" style="6" customWidth="1"/>
    <col min="31" max="31" width="1.7109375" style="6" customWidth="1"/>
    <col min="32" max="256" width="11.42578125" style="6" customWidth="1"/>
    <col min="257" max="16384" width="9.140625" style="6"/>
  </cols>
  <sheetData>
    <row r="2" spans="1:31" ht="29.25" customHeight="1" x14ac:dyDescent="0.2">
      <c r="A2" s="358" t="s">
        <v>47</v>
      </c>
      <c r="C2" s="430"/>
      <c r="D2" s="430"/>
      <c r="E2" s="430"/>
      <c r="F2" s="430"/>
      <c r="G2" s="430"/>
      <c r="H2" s="258" t="s">
        <v>0</v>
      </c>
      <c r="I2" s="258"/>
      <c r="J2" s="258"/>
      <c r="K2" s="258"/>
      <c r="L2" s="258"/>
      <c r="M2" s="258"/>
      <c r="N2" s="258"/>
      <c r="O2" s="258"/>
      <c r="P2" s="258"/>
      <c r="Q2" s="258"/>
      <c r="R2" s="258"/>
      <c r="S2" s="258"/>
      <c r="T2" s="258"/>
      <c r="U2" s="258"/>
      <c r="V2" s="258"/>
      <c r="W2" s="258"/>
      <c r="X2" s="258" t="s">
        <v>814</v>
      </c>
      <c r="Y2" s="258"/>
      <c r="Z2" s="258"/>
      <c r="AA2" s="258"/>
      <c r="AB2" s="258"/>
      <c r="AC2" s="258"/>
      <c r="AD2" s="258"/>
      <c r="AE2" s="19"/>
    </row>
    <row r="3" spans="1:31" ht="24.95" customHeight="1" x14ac:dyDescent="0.2">
      <c r="A3" s="358"/>
      <c r="C3" s="430"/>
      <c r="D3" s="430"/>
      <c r="E3" s="430"/>
      <c r="F3" s="430"/>
      <c r="G3" s="430"/>
      <c r="H3" s="258" t="s">
        <v>341</v>
      </c>
      <c r="I3" s="258"/>
      <c r="J3" s="258"/>
      <c r="K3" s="258"/>
      <c r="L3" s="258"/>
      <c r="M3" s="258"/>
      <c r="N3" s="258"/>
      <c r="O3" s="258"/>
      <c r="P3" s="258"/>
      <c r="Q3" s="258"/>
      <c r="R3" s="258"/>
      <c r="S3" s="258"/>
      <c r="T3" s="258"/>
      <c r="U3" s="258"/>
      <c r="V3" s="258"/>
      <c r="W3" s="258"/>
      <c r="X3" s="258" t="s">
        <v>2</v>
      </c>
      <c r="Y3" s="258"/>
      <c r="Z3" s="258"/>
      <c r="AA3" s="258"/>
      <c r="AB3" s="258"/>
      <c r="AC3" s="258"/>
      <c r="AD3" s="258"/>
      <c r="AE3" s="19"/>
    </row>
    <row r="4" spans="1:31" ht="18.75" customHeight="1" x14ac:dyDescent="0.2">
      <c r="A4" s="358"/>
      <c r="C4" s="430"/>
      <c r="D4" s="430"/>
      <c r="E4" s="430"/>
      <c r="F4" s="430"/>
      <c r="G4" s="430"/>
      <c r="H4" s="258" t="s">
        <v>3</v>
      </c>
      <c r="I4" s="258"/>
      <c r="J4" s="258"/>
      <c r="K4" s="258"/>
      <c r="L4" s="258"/>
      <c r="M4" s="258"/>
      <c r="N4" s="258"/>
      <c r="O4" s="258"/>
      <c r="P4" s="258"/>
      <c r="Q4" s="258"/>
      <c r="R4" s="258"/>
      <c r="S4" s="258"/>
      <c r="T4" s="258"/>
      <c r="U4" s="258"/>
      <c r="V4" s="258"/>
      <c r="W4" s="258"/>
      <c r="X4" s="435" t="s">
        <v>4</v>
      </c>
      <c r="Y4" s="435"/>
      <c r="Z4" s="435"/>
      <c r="AA4" s="435"/>
      <c r="AB4" s="435"/>
      <c r="AC4" s="435"/>
      <c r="AD4" s="435"/>
      <c r="AE4" s="16"/>
    </row>
    <row r="5" spans="1:31" ht="17.25" customHeight="1" x14ac:dyDescent="0.2">
      <c r="A5" s="358"/>
      <c r="C5" s="430"/>
      <c r="D5" s="430"/>
      <c r="E5" s="430"/>
      <c r="F5" s="430"/>
      <c r="G5" s="430"/>
      <c r="H5" s="258"/>
      <c r="I5" s="258"/>
      <c r="J5" s="258"/>
      <c r="K5" s="258"/>
      <c r="L5" s="258"/>
      <c r="M5" s="258"/>
      <c r="N5" s="258"/>
      <c r="O5" s="258"/>
      <c r="P5" s="258"/>
      <c r="Q5" s="258"/>
      <c r="R5" s="258"/>
      <c r="S5" s="258"/>
      <c r="T5" s="258"/>
      <c r="U5" s="258"/>
      <c r="V5" s="258"/>
      <c r="W5" s="258"/>
      <c r="X5" s="258" t="s">
        <v>815</v>
      </c>
      <c r="Y5" s="258"/>
      <c r="Z5" s="258"/>
      <c r="AA5" s="258"/>
      <c r="AB5" s="258"/>
      <c r="AC5" s="258"/>
      <c r="AD5" s="258"/>
      <c r="AE5" s="19"/>
    </row>
    <row r="6" spans="1:31" ht="8.25" customHeight="1" x14ac:dyDescent="0.2">
      <c r="A6" s="358"/>
      <c r="C6" s="20"/>
      <c r="D6" s="20"/>
      <c r="E6" s="20"/>
      <c r="F6" s="20"/>
      <c r="G6" s="20"/>
      <c r="H6" s="21"/>
      <c r="I6" s="21"/>
      <c r="J6" s="21"/>
      <c r="K6" s="21"/>
      <c r="L6" s="21"/>
      <c r="M6" s="21"/>
      <c r="N6" s="21"/>
      <c r="O6" s="21"/>
      <c r="P6" s="21"/>
      <c r="Q6" s="21"/>
      <c r="R6" s="21"/>
      <c r="S6" s="21"/>
      <c r="T6" s="21"/>
      <c r="U6" s="21"/>
      <c r="V6" s="21"/>
      <c r="W6" s="21"/>
      <c r="X6" s="22"/>
      <c r="Y6" s="22"/>
      <c r="Z6" s="22"/>
      <c r="AA6" s="22"/>
      <c r="AB6" s="22"/>
      <c r="AC6" s="22"/>
      <c r="AD6" s="22"/>
      <c r="AE6" s="29"/>
    </row>
    <row r="7" spans="1:31" ht="24.95" customHeight="1" x14ac:dyDescent="0.2">
      <c r="A7" s="358"/>
      <c r="C7" s="429" t="s">
        <v>342</v>
      </c>
      <c r="D7" s="429"/>
      <c r="E7" s="429"/>
      <c r="F7" s="429"/>
      <c r="G7" s="429"/>
      <c r="H7" s="429"/>
      <c r="I7" s="429"/>
      <c r="J7" s="429"/>
      <c r="K7" s="429"/>
      <c r="L7" s="429"/>
      <c r="M7" s="429"/>
      <c r="N7" s="429"/>
      <c r="O7" s="429"/>
      <c r="P7" s="429"/>
      <c r="Q7" s="429"/>
      <c r="R7" s="429"/>
      <c r="S7" s="429"/>
      <c r="T7" s="429"/>
      <c r="U7" s="429"/>
      <c r="V7" s="429"/>
      <c r="W7" s="429"/>
      <c r="X7" s="429"/>
      <c r="Y7" s="429"/>
      <c r="Z7" s="429"/>
      <c r="AA7" s="429"/>
      <c r="AB7" s="429"/>
      <c r="AC7" s="429"/>
      <c r="AD7" s="429"/>
      <c r="AE7" s="30"/>
    </row>
    <row r="8" spans="1:31" ht="6.75" customHeight="1" x14ac:dyDescent="0.2">
      <c r="C8" s="440"/>
      <c r="D8" s="440"/>
      <c r="E8" s="440"/>
      <c r="F8" s="440"/>
      <c r="G8" s="440"/>
      <c r="H8" s="440"/>
      <c r="I8" s="440"/>
      <c r="J8" s="440"/>
      <c r="K8" s="440"/>
      <c r="L8" s="440"/>
      <c r="M8" s="440"/>
      <c r="N8" s="440"/>
      <c r="O8" s="440"/>
      <c r="P8" s="440"/>
      <c r="Q8" s="440"/>
      <c r="R8" s="440"/>
      <c r="S8" s="440"/>
      <c r="T8" s="440"/>
      <c r="U8" s="440"/>
      <c r="V8" s="440"/>
      <c r="W8" s="440"/>
      <c r="X8" s="440"/>
      <c r="Y8" s="440"/>
      <c r="Z8" s="440"/>
      <c r="AA8" s="440"/>
      <c r="AB8" s="440"/>
      <c r="AC8" s="440"/>
      <c r="AD8" s="440"/>
      <c r="AE8" s="7"/>
    </row>
    <row r="9" spans="1:31" x14ac:dyDescent="0.2">
      <c r="C9" s="431" t="s">
        <v>343</v>
      </c>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67"/>
    </row>
    <row r="10" spans="1:31" x14ac:dyDescent="0.2">
      <c r="C10" s="431" t="s">
        <v>344</v>
      </c>
      <c r="D10" s="431"/>
      <c r="E10" s="431"/>
      <c r="F10" s="431"/>
      <c r="G10" s="431"/>
      <c r="H10" s="431"/>
      <c r="I10" s="431"/>
      <c r="J10" s="431"/>
      <c r="K10" s="431"/>
      <c r="L10" s="431"/>
      <c r="M10" s="431"/>
      <c r="N10" s="431"/>
      <c r="O10" s="431"/>
      <c r="P10" s="431"/>
      <c r="Q10" s="431"/>
      <c r="R10" s="431"/>
      <c r="S10" s="431"/>
      <c r="T10" s="431"/>
      <c r="U10" s="431"/>
      <c r="V10" s="431"/>
      <c r="W10" s="431"/>
      <c r="X10" s="431"/>
      <c r="Y10" s="431"/>
      <c r="Z10" s="431"/>
      <c r="AA10" s="431"/>
      <c r="AB10" s="431"/>
      <c r="AC10" s="431"/>
      <c r="AD10" s="431"/>
      <c r="AE10" s="67"/>
    </row>
    <row r="11" spans="1:31" x14ac:dyDescent="0.2">
      <c r="C11" s="436" t="s">
        <v>345</v>
      </c>
      <c r="D11" s="436"/>
      <c r="E11" s="436"/>
      <c r="F11" s="436"/>
      <c r="G11" s="436"/>
      <c r="H11" s="436"/>
      <c r="I11" s="436"/>
      <c r="J11" s="436"/>
      <c r="K11" s="436"/>
      <c r="L11" s="436"/>
      <c r="M11" s="436"/>
      <c r="N11" s="436"/>
      <c r="O11" s="436"/>
      <c r="P11" s="436"/>
      <c r="Q11" s="436"/>
      <c r="R11" s="436"/>
      <c r="S11" s="436"/>
      <c r="T11" s="436"/>
      <c r="U11" s="436"/>
      <c r="V11" s="436"/>
      <c r="W11" s="436"/>
      <c r="X11" s="436"/>
      <c r="Y11" s="436"/>
      <c r="Z11" s="436"/>
      <c r="AA11" s="436"/>
      <c r="AB11" s="436"/>
      <c r="AC11" s="436"/>
      <c r="AD11" s="436"/>
      <c r="AE11" s="68"/>
    </row>
    <row r="12" spans="1:31" x14ac:dyDescent="0.2">
      <c r="C12" s="404" t="s">
        <v>346</v>
      </c>
      <c r="D12" s="404"/>
      <c r="E12" s="404"/>
      <c r="F12" s="404"/>
      <c r="G12" s="404"/>
      <c r="H12" s="404"/>
      <c r="I12" s="404"/>
      <c r="J12" s="404"/>
      <c r="K12" s="404"/>
      <c r="L12" s="404"/>
      <c r="M12" s="404"/>
      <c r="N12" s="404"/>
      <c r="O12" s="404"/>
      <c r="P12" s="404"/>
      <c r="Q12" s="404"/>
      <c r="R12" s="404"/>
      <c r="S12" s="404"/>
      <c r="T12" s="404" t="s">
        <v>347</v>
      </c>
      <c r="U12" s="404"/>
      <c r="V12" s="404"/>
      <c r="W12" s="404"/>
      <c r="X12" s="404"/>
      <c r="Y12" s="404"/>
      <c r="Z12" s="404"/>
      <c r="AA12" s="404"/>
      <c r="AB12" s="404"/>
      <c r="AC12" s="404"/>
      <c r="AD12" s="404"/>
      <c r="AE12" s="69"/>
    </row>
    <row r="13" spans="1:31" x14ac:dyDescent="0.2">
      <c r="C13" s="405" t="s">
        <v>348</v>
      </c>
      <c r="D13" s="405"/>
      <c r="E13" s="405"/>
      <c r="F13" s="405"/>
      <c r="G13" s="405"/>
      <c r="H13" s="405"/>
      <c r="I13" s="405"/>
      <c r="J13" s="405"/>
      <c r="K13" s="405"/>
      <c r="L13" s="405"/>
      <c r="M13" s="405"/>
      <c r="N13" s="405"/>
      <c r="O13" s="405"/>
      <c r="P13" s="405"/>
      <c r="Q13" s="405"/>
      <c r="R13" s="405"/>
      <c r="S13" s="405"/>
      <c r="T13" s="399">
        <v>0</v>
      </c>
      <c r="U13" s="399"/>
      <c r="V13" s="399"/>
      <c r="W13" s="399"/>
      <c r="X13" s="399"/>
      <c r="Y13" s="399"/>
      <c r="Z13" s="399"/>
      <c r="AA13" s="399"/>
      <c r="AB13" s="399"/>
      <c r="AC13" s="399"/>
      <c r="AD13" s="399"/>
      <c r="AE13" s="45"/>
    </row>
    <row r="14" spans="1:31" x14ac:dyDescent="0.2">
      <c r="C14" s="405" t="s">
        <v>349</v>
      </c>
      <c r="D14" s="405"/>
      <c r="E14" s="405"/>
      <c r="F14" s="405"/>
      <c r="G14" s="405"/>
      <c r="H14" s="405"/>
      <c r="I14" s="405"/>
      <c r="J14" s="405"/>
      <c r="K14" s="405"/>
      <c r="L14" s="405"/>
      <c r="M14" s="405"/>
      <c r="N14" s="405"/>
      <c r="O14" s="405"/>
      <c r="P14" s="405"/>
      <c r="Q14" s="405"/>
      <c r="R14" s="405"/>
      <c r="S14" s="405"/>
      <c r="T14" s="399">
        <v>20</v>
      </c>
      <c r="U14" s="399"/>
      <c r="V14" s="399"/>
      <c r="W14" s="399"/>
      <c r="X14" s="399"/>
      <c r="Y14" s="399"/>
      <c r="Z14" s="399"/>
      <c r="AA14" s="399"/>
      <c r="AB14" s="399"/>
      <c r="AC14" s="399"/>
      <c r="AD14" s="399"/>
      <c r="AE14" s="45"/>
    </row>
    <row r="15" spans="1:31" x14ac:dyDescent="0.2">
      <c r="C15" s="405" t="s">
        <v>350</v>
      </c>
      <c r="D15" s="405"/>
      <c r="E15" s="405"/>
      <c r="F15" s="405"/>
      <c r="G15" s="405"/>
      <c r="H15" s="405"/>
      <c r="I15" s="405"/>
      <c r="J15" s="405"/>
      <c r="K15" s="405"/>
      <c r="L15" s="405"/>
      <c r="M15" s="405"/>
      <c r="N15" s="405"/>
      <c r="O15" s="405"/>
      <c r="P15" s="405"/>
      <c r="Q15" s="405"/>
      <c r="R15" s="405"/>
      <c r="S15" s="405"/>
      <c r="T15" s="399">
        <v>25</v>
      </c>
      <c r="U15" s="399"/>
      <c r="V15" s="399"/>
      <c r="W15" s="399"/>
      <c r="X15" s="399"/>
      <c r="Y15" s="399"/>
      <c r="Z15" s="399"/>
      <c r="AA15" s="399"/>
      <c r="AB15" s="399"/>
      <c r="AC15" s="399"/>
      <c r="AD15" s="399"/>
      <c r="AE15" s="45"/>
    </row>
    <row r="16" spans="1:31" x14ac:dyDescent="0.2">
      <c r="C16" s="432" t="s">
        <v>351</v>
      </c>
      <c r="D16" s="433"/>
      <c r="E16" s="433"/>
      <c r="F16" s="433"/>
      <c r="G16" s="433"/>
      <c r="H16" s="433"/>
      <c r="I16" s="433"/>
      <c r="J16" s="433"/>
      <c r="K16" s="433"/>
      <c r="L16" s="433"/>
      <c r="M16" s="433"/>
      <c r="N16" s="433"/>
      <c r="O16" s="433"/>
      <c r="P16" s="433"/>
      <c r="Q16" s="433"/>
      <c r="R16" s="433"/>
      <c r="S16" s="434"/>
      <c r="T16" s="427">
        <v>3</v>
      </c>
      <c r="U16" s="424"/>
      <c r="V16" s="424"/>
      <c r="W16" s="424"/>
      <c r="X16" s="424"/>
      <c r="Y16" s="424"/>
      <c r="Z16" s="424"/>
      <c r="AA16" s="424"/>
      <c r="AB16" s="424"/>
      <c r="AC16" s="424"/>
      <c r="AD16" s="425"/>
      <c r="AE16" s="45"/>
    </row>
    <row r="17" spans="3:31" x14ac:dyDescent="0.2">
      <c r="C17" s="405" t="s">
        <v>352</v>
      </c>
      <c r="D17" s="405"/>
      <c r="E17" s="405"/>
      <c r="F17" s="405"/>
      <c r="G17" s="405"/>
      <c r="H17" s="405"/>
      <c r="I17" s="405"/>
      <c r="J17" s="405"/>
      <c r="K17" s="405"/>
      <c r="L17" s="405"/>
      <c r="M17" s="405"/>
      <c r="N17" s="405"/>
      <c r="O17" s="405"/>
      <c r="P17" s="405"/>
      <c r="Q17" s="405"/>
      <c r="R17" s="405"/>
      <c r="S17" s="405"/>
      <c r="T17" s="399">
        <v>0</v>
      </c>
      <c r="U17" s="399"/>
      <c r="V17" s="399"/>
      <c r="W17" s="399"/>
      <c r="X17" s="399"/>
      <c r="Y17" s="399"/>
      <c r="Z17" s="399"/>
      <c r="AA17" s="399"/>
      <c r="AB17" s="399"/>
      <c r="AC17" s="399"/>
      <c r="AD17" s="399"/>
      <c r="AE17" s="45"/>
    </row>
    <row r="18" spans="3:31" s="150" customFormat="1" x14ac:dyDescent="0.2">
      <c r="C18" s="407" t="s">
        <v>353</v>
      </c>
      <c r="D18" s="407"/>
      <c r="E18" s="407"/>
      <c r="F18" s="407"/>
      <c r="G18" s="407"/>
      <c r="H18" s="407"/>
      <c r="I18" s="407"/>
      <c r="J18" s="407"/>
      <c r="K18" s="407"/>
      <c r="L18" s="407"/>
      <c r="M18" s="407"/>
      <c r="N18" s="407"/>
      <c r="O18" s="407"/>
      <c r="P18" s="407"/>
      <c r="Q18" s="407"/>
      <c r="R18" s="407"/>
      <c r="S18" s="407"/>
      <c r="T18" s="399">
        <v>1</v>
      </c>
      <c r="U18" s="399"/>
      <c r="V18" s="399"/>
      <c r="W18" s="399"/>
      <c r="X18" s="399"/>
      <c r="Y18" s="399"/>
      <c r="Z18" s="399"/>
      <c r="AA18" s="399"/>
      <c r="AB18" s="399"/>
      <c r="AC18" s="399"/>
      <c r="AD18" s="399"/>
      <c r="AE18" s="149"/>
    </row>
    <row r="19" spans="3:31" x14ac:dyDescent="0.2">
      <c r="C19" s="437" t="s">
        <v>354</v>
      </c>
      <c r="D19" s="438"/>
      <c r="E19" s="438"/>
      <c r="F19" s="438"/>
      <c r="G19" s="438"/>
      <c r="H19" s="438"/>
      <c r="I19" s="438"/>
      <c r="J19" s="438"/>
      <c r="K19" s="438"/>
      <c r="L19" s="438"/>
      <c r="M19" s="438"/>
      <c r="N19" s="438"/>
      <c r="O19" s="438"/>
      <c r="P19" s="438"/>
      <c r="Q19" s="438"/>
      <c r="R19" s="438"/>
      <c r="S19" s="439"/>
      <c r="T19" s="446">
        <f>SUM(T13:AD18)</f>
        <v>49</v>
      </c>
      <c r="U19" s="446"/>
      <c r="V19" s="446"/>
      <c r="W19" s="446"/>
      <c r="X19" s="446"/>
      <c r="Y19" s="446"/>
      <c r="Z19" s="446"/>
      <c r="AA19" s="446"/>
      <c r="AB19" s="446"/>
      <c r="AC19" s="446"/>
      <c r="AD19" s="446"/>
      <c r="AE19" s="45"/>
    </row>
    <row r="20" spans="3:31" x14ac:dyDescent="0.2">
      <c r="C20" s="401"/>
      <c r="D20" s="401"/>
      <c r="E20" s="401"/>
      <c r="F20" s="401"/>
      <c r="G20" s="401"/>
      <c r="H20" s="401"/>
      <c r="I20" s="401"/>
      <c r="J20" s="401"/>
      <c r="K20" s="401"/>
      <c r="L20" s="401"/>
      <c r="M20" s="401"/>
      <c r="N20" s="401"/>
      <c r="O20" s="401"/>
      <c r="P20" s="401"/>
      <c r="Q20" s="401"/>
      <c r="R20" s="401"/>
      <c r="S20" s="401"/>
      <c r="T20" s="401"/>
      <c r="U20" s="401"/>
      <c r="V20" s="401"/>
      <c r="W20" s="401"/>
      <c r="X20" s="401"/>
      <c r="Y20" s="401"/>
      <c r="Z20" s="401"/>
      <c r="AA20" s="401"/>
      <c r="AB20" s="401"/>
      <c r="AC20" s="401"/>
      <c r="AD20" s="401"/>
      <c r="AE20" s="45"/>
    </row>
    <row r="21" spans="3:31" x14ac:dyDescent="0.2">
      <c r="C21" s="403" t="s">
        <v>355</v>
      </c>
      <c r="D21" s="403"/>
      <c r="E21" s="403"/>
      <c r="F21" s="403"/>
      <c r="G21" s="403"/>
      <c r="H21" s="403"/>
      <c r="I21" s="403"/>
      <c r="J21" s="403"/>
      <c r="K21" s="403"/>
      <c r="L21" s="403"/>
      <c r="M21" s="403"/>
      <c r="N21" s="403"/>
      <c r="O21" s="403"/>
      <c r="P21" s="403"/>
      <c r="Q21" s="403"/>
      <c r="R21" s="403"/>
      <c r="S21" s="403"/>
      <c r="T21" s="403"/>
      <c r="U21" s="403"/>
      <c r="V21" s="403"/>
      <c r="W21" s="403"/>
      <c r="X21" s="403"/>
      <c r="Y21" s="403"/>
      <c r="Z21" s="403"/>
      <c r="AA21" s="403"/>
      <c r="AB21" s="403"/>
      <c r="AC21" s="403"/>
      <c r="AD21" s="403"/>
      <c r="AE21" s="67"/>
    </row>
    <row r="22" spans="3:31" ht="67.5" customHeight="1" x14ac:dyDescent="0.2">
      <c r="C22" s="406" t="s">
        <v>356</v>
      </c>
      <c r="D22" s="406"/>
      <c r="E22" s="406" t="s">
        <v>357</v>
      </c>
      <c r="F22" s="406"/>
      <c r="G22" s="406"/>
      <c r="H22" s="406"/>
      <c r="I22" s="406"/>
      <c r="J22" s="406"/>
      <c r="K22" s="406"/>
      <c r="L22" s="406"/>
      <c r="M22" s="402" t="s">
        <v>346</v>
      </c>
      <c r="N22" s="402"/>
      <c r="O22" s="402" t="s">
        <v>358</v>
      </c>
      <c r="P22" s="402"/>
      <c r="Q22" s="402" t="s">
        <v>359</v>
      </c>
      <c r="R22" s="402"/>
      <c r="S22" s="402" t="s">
        <v>360</v>
      </c>
      <c r="T22" s="402"/>
      <c r="U22" s="402" t="s">
        <v>361</v>
      </c>
      <c r="V22" s="402"/>
      <c r="W22" s="402" t="s">
        <v>362</v>
      </c>
      <c r="X22" s="402"/>
      <c r="Y22" s="402" t="s">
        <v>363</v>
      </c>
      <c r="Z22" s="402"/>
      <c r="AA22" s="402" t="s">
        <v>364</v>
      </c>
      <c r="AB22" s="402"/>
      <c r="AC22" s="402" t="s">
        <v>365</v>
      </c>
      <c r="AD22" s="402"/>
      <c r="AE22" s="133"/>
    </row>
    <row r="23" spans="3:31" ht="55.5" customHeight="1" x14ac:dyDescent="0.2">
      <c r="C23" s="393">
        <v>1</v>
      </c>
      <c r="D23" s="393"/>
      <c r="E23" s="394" t="s">
        <v>366</v>
      </c>
      <c r="F23" s="394"/>
      <c r="G23" s="394"/>
      <c r="H23" s="394"/>
      <c r="I23" s="394"/>
      <c r="J23" s="394"/>
      <c r="K23" s="394"/>
      <c r="L23" s="394"/>
      <c r="M23" s="395" t="s">
        <v>367</v>
      </c>
      <c r="N23" s="395"/>
      <c r="O23" s="393" t="s">
        <v>368</v>
      </c>
      <c r="P23" s="393"/>
      <c r="Q23" s="393" t="s">
        <v>368</v>
      </c>
      <c r="R23" s="393"/>
      <c r="S23" s="393" t="s">
        <v>368</v>
      </c>
      <c r="T23" s="393"/>
      <c r="U23" s="393" t="s">
        <v>368</v>
      </c>
      <c r="V23" s="393"/>
      <c r="W23" s="393" t="s">
        <v>368</v>
      </c>
      <c r="X23" s="393"/>
      <c r="Y23" s="393" t="s">
        <v>369</v>
      </c>
      <c r="Z23" s="393"/>
      <c r="AA23" s="393" t="s">
        <v>368</v>
      </c>
      <c r="AB23" s="393"/>
      <c r="AC23" s="393" t="s">
        <v>368</v>
      </c>
      <c r="AD23" s="393"/>
      <c r="AE23" s="46"/>
    </row>
    <row r="24" spans="3:31" ht="55.5" customHeight="1" x14ac:dyDescent="0.2">
      <c r="C24" s="393">
        <v>2</v>
      </c>
      <c r="D24" s="393"/>
      <c r="E24" s="394" t="s">
        <v>370</v>
      </c>
      <c r="F24" s="394"/>
      <c r="G24" s="394"/>
      <c r="H24" s="394"/>
      <c r="I24" s="394"/>
      <c r="J24" s="394"/>
      <c r="K24" s="394"/>
      <c r="L24" s="394"/>
      <c r="M24" s="395" t="s">
        <v>367</v>
      </c>
      <c r="N24" s="395"/>
      <c r="O24" s="393" t="s">
        <v>368</v>
      </c>
      <c r="P24" s="393"/>
      <c r="Q24" s="393" t="s">
        <v>368</v>
      </c>
      <c r="R24" s="393"/>
      <c r="S24" s="393" t="s">
        <v>368</v>
      </c>
      <c r="T24" s="393"/>
      <c r="U24" s="393" t="s">
        <v>368</v>
      </c>
      <c r="V24" s="393"/>
      <c r="W24" s="393" t="s">
        <v>368</v>
      </c>
      <c r="X24" s="393"/>
      <c r="Y24" s="393" t="s">
        <v>369</v>
      </c>
      <c r="Z24" s="393"/>
      <c r="AA24" s="393" t="s">
        <v>368</v>
      </c>
      <c r="AB24" s="393"/>
      <c r="AC24" s="393" t="s">
        <v>368</v>
      </c>
      <c r="AD24" s="393"/>
      <c r="AE24" s="46"/>
    </row>
    <row r="25" spans="3:31" ht="59.25" customHeight="1" x14ac:dyDescent="0.2">
      <c r="C25" s="399">
        <v>3</v>
      </c>
      <c r="D25" s="399"/>
      <c r="E25" s="394" t="s">
        <v>371</v>
      </c>
      <c r="F25" s="394"/>
      <c r="G25" s="394"/>
      <c r="H25" s="394"/>
      <c r="I25" s="394"/>
      <c r="J25" s="394"/>
      <c r="K25" s="394"/>
      <c r="L25" s="394"/>
      <c r="M25" s="395" t="s">
        <v>367</v>
      </c>
      <c r="N25" s="395"/>
      <c r="O25" s="393" t="s">
        <v>368</v>
      </c>
      <c r="P25" s="393"/>
      <c r="Q25" s="393" t="s">
        <v>368</v>
      </c>
      <c r="R25" s="393"/>
      <c r="S25" s="393" t="s">
        <v>368</v>
      </c>
      <c r="T25" s="393"/>
      <c r="U25" s="393" t="s">
        <v>368</v>
      </c>
      <c r="V25" s="393"/>
      <c r="W25" s="393" t="s">
        <v>368</v>
      </c>
      <c r="X25" s="393"/>
      <c r="Y25" s="393" t="s">
        <v>369</v>
      </c>
      <c r="Z25" s="393"/>
      <c r="AA25" s="393" t="s">
        <v>368</v>
      </c>
      <c r="AB25" s="393"/>
      <c r="AC25" s="393" t="s">
        <v>368</v>
      </c>
      <c r="AD25" s="393"/>
      <c r="AE25" s="46"/>
    </row>
    <row r="26" spans="3:31" ht="59.25" customHeight="1" x14ac:dyDescent="0.2">
      <c r="C26" s="399">
        <v>4</v>
      </c>
      <c r="D26" s="399"/>
      <c r="E26" s="394" t="s">
        <v>372</v>
      </c>
      <c r="F26" s="394"/>
      <c r="G26" s="394"/>
      <c r="H26" s="394"/>
      <c r="I26" s="394"/>
      <c r="J26" s="394"/>
      <c r="K26" s="394"/>
      <c r="L26" s="394"/>
      <c r="M26" s="395" t="s">
        <v>367</v>
      </c>
      <c r="N26" s="395"/>
      <c r="O26" s="393" t="s">
        <v>368</v>
      </c>
      <c r="P26" s="393"/>
      <c r="Q26" s="393" t="s">
        <v>368</v>
      </c>
      <c r="R26" s="393"/>
      <c r="S26" s="393" t="s">
        <v>368</v>
      </c>
      <c r="T26" s="393"/>
      <c r="U26" s="393" t="s">
        <v>368</v>
      </c>
      <c r="V26" s="393"/>
      <c r="W26" s="393" t="s">
        <v>368</v>
      </c>
      <c r="X26" s="393"/>
      <c r="Y26" s="393" t="s">
        <v>369</v>
      </c>
      <c r="Z26" s="393"/>
      <c r="AA26" s="393" t="s">
        <v>368</v>
      </c>
      <c r="AB26" s="393"/>
      <c r="AC26" s="393" t="s">
        <v>368</v>
      </c>
      <c r="AD26" s="393"/>
      <c r="AE26" s="46"/>
    </row>
    <row r="27" spans="3:31" ht="72" customHeight="1" x14ac:dyDescent="0.2">
      <c r="C27" s="399">
        <v>5</v>
      </c>
      <c r="D27" s="399"/>
      <c r="E27" s="394" t="s">
        <v>373</v>
      </c>
      <c r="F27" s="394"/>
      <c r="G27" s="394"/>
      <c r="H27" s="394"/>
      <c r="I27" s="394"/>
      <c r="J27" s="394"/>
      <c r="K27" s="394"/>
      <c r="L27" s="394"/>
      <c r="M27" s="395" t="s">
        <v>367</v>
      </c>
      <c r="N27" s="395"/>
      <c r="O27" s="393" t="s">
        <v>368</v>
      </c>
      <c r="P27" s="393"/>
      <c r="Q27" s="393" t="s">
        <v>368</v>
      </c>
      <c r="R27" s="393"/>
      <c r="S27" s="393" t="s">
        <v>368</v>
      </c>
      <c r="T27" s="393"/>
      <c r="U27" s="393" t="s">
        <v>368</v>
      </c>
      <c r="V27" s="393"/>
      <c r="W27" s="393" t="s">
        <v>368</v>
      </c>
      <c r="X27" s="393"/>
      <c r="Y27" s="393" t="s">
        <v>369</v>
      </c>
      <c r="Z27" s="393"/>
      <c r="AA27" s="393" t="s">
        <v>368</v>
      </c>
      <c r="AB27" s="393"/>
      <c r="AC27" s="393" t="s">
        <v>368</v>
      </c>
      <c r="AD27" s="393"/>
      <c r="AE27" s="46"/>
    </row>
    <row r="28" spans="3:31" ht="27.75" customHeight="1" x14ac:dyDescent="0.2">
      <c r="C28" s="411" t="s">
        <v>374</v>
      </c>
      <c r="D28" s="412"/>
      <c r="E28" s="412"/>
      <c r="F28" s="412"/>
      <c r="G28" s="412"/>
      <c r="H28" s="412"/>
      <c r="I28" s="412"/>
      <c r="J28" s="412"/>
      <c r="K28" s="412"/>
      <c r="L28" s="412"/>
      <c r="M28" s="412"/>
      <c r="N28" s="412"/>
      <c r="O28" s="412"/>
      <c r="P28" s="412"/>
      <c r="Q28" s="412"/>
      <c r="R28" s="412"/>
      <c r="S28" s="412"/>
      <c r="T28" s="412"/>
      <c r="U28" s="412"/>
      <c r="V28" s="412"/>
      <c r="W28" s="412"/>
      <c r="X28" s="412"/>
      <c r="Y28" s="412"/>
      <c r="Z28" s="412"/>
      <c r="AA28" s="412"/>
      <c r="AB28" s="412"/>
      <c r="AC28" s="412"/>
      <c r="AD28" s="413"/>
      <c r="AE28" s="70"/>
    </row>
    <row r="29" spans="3:31" x14ac:dyDescent="0.2">
      <c r="C29" s="401"/>
      <c r="D29" s="401"/>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row>
    <row r="30" spans="3:31" x14ac:dyDescent="0.2">
      <c r="C30" s="441" t="s">
        <v>375</v>
      </c>
      <c r="D30" s="442"/>
      <c r="E30" s="442"/>
      <c r="F30" s="442"/>
      <c r="G30" s="442"/>
      <c r="H30" s="442"/>
      <c r="I30" s="442"/>
      <c r="J30" s="442"/>
      <c r="K30" s="442"/>
      <c r="L30" s="442"/>
      <c r="M30" s="442"/>
      <c r="N30" s="443"/>
      <c r="O30" s="399"/>
      <c r="P30" s="399"/>
      <c r="Q30" s="399"/>
      <c r="R30" s="399"/>
      <c r="S30" s="399"/>
      <c r="T30" s="399"/>
      <c r="U30" s="399"/>
      <c r="V30" s="399"/>
      <c r="W30" s="399"/>
      <c r="X30" s="399"/>
      <c r="Y30" s="399"/>
      <c r="Z30" s="399"/>
      <c r="AA30" s="399"/>
      <c r="AB30" s="399"/>
      <c r="AC30" s="399"/>
      <c r="AD30" s="399"/>
      <c r="AE30" s="45"/>
    </row>
    <row r="31" spans="3:31" x14ac:dyDescent="0.2">
      <c r="C31" s="396" t="s">
        <v>376</v>
      </c>
      <c r="D31" s="397"/>
      <c r="E31" s="397"/>
      <c r="F31" s="397"/>
      <c r="G31" s="397"/>
      <c r="H31" s="397"/>
      <c r="I31" s="397"/>
      <c r="J31" s="397"/>
      <c r="K31" s="397"/>
      <c r="L31" s="397"/>
      <c r="M31" s="397"/>
      <c r="N31" s="398"/>
      <c r="O31" s="399"/>
      <c r="P31" s="399"/>
      <c r="Q31" s="399"/>
      <c r="R31" s="399"/>
      <c r="S31" s="399"/>
      <c r="T31" s="399"/>
      <c r="U31" s="399"/>
      <c r="V31" s="399"/>
      <c r="W31" s="399"/>
      <c r="X31" s="399"/>
      <c r="Y31" s="399"/>
      <c r="Z31" s="399"/>
      <c r="AA31" s="399"/>
      <c r="AB31" s="399"/>
      <c r="AC31" s="399"/>
      <c r="AD31" s="399"/>
      <c r="AE31" s="45"/>
    </row>
    <row r="32" spans="3:31" x14ac:dyDescent="0.2">
      <c r="C32" s="396" t="s">
        <v>377</v>
      </c>
      <c r="D32" s="397"/>
      <c r="E32" s="397"/>
      <c r="F32" s="397"/>
      <c r="G32" s="397"/>
      <c r="H32" s="397"/>
      <c r="I32" s="397"/>
      <c r="J32" s="397"/>
      <c r="K32" s="397"/>
      <c r="L32" s="397"/>
      <c r="M32" s="397"/>
      <c r="N32" s="398"/>
      <c r="O32" s="399"/>
      <c r="P32" s="399"/>
      <c r="Q32" s="399"/>
      <c r="R32" s="399"/>
      <c r="S32" s="399"/>
      <c r="T32" s="399"/>
      <c r="U32" s="399"/>
      <c r="V32" s="399"/>
      <c r="W32" s="399"/>
      <c r="X32" s="399"/>
      <c r="Y32" s="399"/>
      <c r="Z32" s="399"/>
      <c r="AA32" s="399"/>
      <c r="AB32" s="399"/>
      <c r="AC32" s="399"/>
      <c r="AD32" s="399"/>
      <c r="AE32" s="45"/>
    </row>
    <row r="33" spans="3:31" x14ac:dyDescent="0.2">
      <c r="C33" s="441" t="s">
        <v>378</v>
      </c>
      <c r="D33" s="442"/>
      <c r="E33" s="442"/>
      <c r="F33" s="442"/>
      <c r="G33" s="442"/>
      <c r="H33" s="442"/>
      <c r="I33" s="442"/>
      <c r="J33" s="442"/>
      <c r="K33" s="442"/>
      <c r="L33" s="442"/>
      <c r="M33" s="442"/>
      <c r="N33" s="443"/>
      <c r="O33" s="399"/>
      <c r="P33" s="399"/>
      <c r="Q33" s="399"/>
      <c r="R33" s="399"/>
      <c r="S33" s="399"/>
      <c r="T33" s="399"/>
      <c r="U33" s="399"/>
      <c r="V33" s="399"/>
      <c r="W33" s="399"/>
      <c r="X33" s="399"/>
      <c r="Y33" s="399"/>
      <c r="Z33" s="399"/>
      <c r="AA33" s="399"/>
      <c r="AB33" s="399"/>
      <c r="AC33" s="399"/>
      <c r="AD33" s="399"/>
      <c r="AE33" s="45"/>
    </row>
    <row r="34" spans="3:31" x14ac:dyDescent="0.2">
      <c r="C34" s="396" t="s">
        <v>379</v>
      </c>
      <c r="D34" s="397"/>
      <c r="E34" s="397"/>
      <c r="F34" s="397"/>
      <c r="G34" s="397"/>
      <c r="H34" s="397"/>
      <c r="I34" s="397"/>
      <c r="J34" s="397"/>
      <c r="K34" s="397"/>
      <c r="L34" s="397"/>
      <c r="M34" s="397"/>
      <c r="N34" s="398"/>
      <c r="O34" s="399"/>
      <c r="P34" s="399"/>
      <c r="Q34" s="399"/>
      <c r="R34" s="399"/>
      <c r="S34" s="399"/>
      <c r="T34" s="399"/>
      <c r="U34" s="399"/>
      <c r="V34" s="399"/>
      <c r="W34" s="399"/>
      <c r="X34" s="399"/>
      <c r="Y34" s="399"/>
      <c r="Z34" s="399"/>
      <c r="AA34" s="399"/>
      <c r="AB34" s="399"/>
      <c r="AC34" s="399"/>
      <c r="AD34" s="399"/>
      <c r="AE34" s="45"/>
    </row>
    <row r="35" spans="3:31" x14ac:dyDescent="0.2">
      <c r="C35" s="396" t="s">
        <v>380</v>
      </c>
      <c r="D35" s="397"/>
      <c r="E35" s="397"/>
      <c r="F35" s="397"/>
      <c r="G35" s="397"/>
      <c r="H35" s="397"/>
      <c r="I35" s="397"/>
      <c r="J35" s="397"/>
      <c r="K35" s="397"/>
      <c r="L35" s="397"/>
      <c r="M35" s="397"/>
      <c r="N35" s="398"/>
      <c r="O35" s="399"/>
      <c r="P35" s="399"/>
      <c r="Q35" s="399"/>
      <c r="R35" s="399"/>
      <c r="S35" s="399"/>
      <c r="T35" s="399"/>
      <c r="U35" s="399"/>
      <c r="V35" s="399"/>
      <c r="W35" s="399"/>
      <c r="X35" s="399"/>
      <c r="Y35" s="399"/>
      <c r="Z35" s="399"/>
      <c r="AA35" s="399"/>
      <c r="AB35" s="399"/>
      <c r="AC35" s="399"/>
      <c r="AD35" s="399"/>
      <c r="AE35" s="45"/>
    </row>
    <row r="36" spans="3:31" hidden="1" x14ac:dyDescent="0.2">
      <c r="C36" s="396" t="s">
        <v>381</v>
      </c>
      <c r="D36" s="397"/>
      <c r="E36" s="397"/>
      <c r="F36" s="397"/>
      <c r="G36" s="397"/>
      <c r="H36" s="397"/>
      <c r="I36" s="397"/>
      <c r="J36" s="397"/>
      <c r="K36" s="397"/>
      <c r="L36" s="397"/>
      <c r="M36" s="397"/>
      <c r="N36" s="398"/>
      <c r="O36" s="399"/>
      <c r="P36" s="399"/>
      <c r="Q36" s="399"/>
      <c r="R36" s="399"/>
      <c r="S36" s="399"/>
      <c r="T36" s="399"/>
      <c r="U36" s="399"/>
      <c r="V36" s="399"/>
      <c r="W36" s="399"/>
      <c r="X36" s="399"/>
      <c r="Y36" s="399"/>
      <c r="Z36" s="399"/>
      <c r="AA36" s="399"/>
      <c r="AB36" s="399"/>
      <c r="AC36" s="399"/>
      <c r="AD36" s="399"/>
      <c r="AE36" s="45"/>
    </row>
    <row r="37" spans="3:31" x14ac:dyDescent="0.2">
      <c r="C37" s="441" t="s">
        <v>382</v>
      </c>
      <c r="D37" s="442"/>
      <c r="E37" s="442"/>
      <c r="F37" s="442"/>
      <c r="G37" s="442"/>
      <c r="H37" s="442"/>
      <c r="I37" s="442"/>
      <c r="J37" s="442"/>
      <c r="K37" s="442"/>
      <c r="L37" s="442"/>
      <c r="M37" s="442"/>
      <c r="N37" s="443"/>
      <c r="O37" s="399"/>
      <c r="P37" s="399"/>
      <c r="Q37" s="399"/>
      <c r="R37" s="399"/>
      <c r="S37" s="399"/>
      <c r="T37" s="399"/>
      <c r="U37" s="399"/>
      <c r="V37" s="399"/>
      <c r="W37" s="399"/>
      <c r="X37" s="399"/>
      <c r="Y37" s="399"/>
      <c r="Z37" s="399"/>
      <c r="AA37" s="399"/>
      <c r="AB37" s="399"/>
      <c r="AC37" s="399"/>
      <c r="AD37" s="399"/>
      <c r="AE37" s="45"/>
    </row>
    <row r="38" spans="3:31" x14ac:dyDescent="0.2">
      <c r="C38" s="441" t="s">
        <v>383</v>
      </c>
      <c r="D38" s="442"/>
      <c r="E38" s="442"/>
      <c r="F38" s="442"/>
      <c r="G38" s="442"/>
      <c r="H38" s="442"/>
      <c r="I38" s="442"/>
      <c r="J38" s="442"/>
      <c r="K38" s="442"/>
      <c r="L38" s="442"/>
      <c r="M38" s="442"/>
      <c r="N38" s="443"/>
      <c r="O38" s="399"/>
      <c r="P38" s="399"/>
      <c r="Q38" s="399"/>
      <c r="R38" s="399"/>
      <c r="S38" s="399"/>
      <c r="T38" s="399"/>
      <c r="U38" s="399"/>
      <c r="V38" s="399"/>
      <c r="W38" s="399"/>
      <c r="X38" s="399"/>
      <c r="Y38" s="399"/>
      <c r="Z38" s="399"/>
      <c r="AA38" s="399"/>
      <c r="AB38" s="399"/>
      <c r="AC38" s="399"/>
      <c r="AD38" s="399"/>
      <c r="AE38" s="45"/>
    </row>
    <row r="39" spans="3:31" x14ac:dyDescent="0.2">
      <c r="C39" s="401"/>
      <c r="D39" s="401"/>
      <c r="E39" s="401"/>
      <c r="F39" s="401"/>
      <c r="G39" s="401"/>
      <c r="H39" s="401"/>
      <c r="I39" s="401"/>
      <c r="J39" s="401"/>
      <c r="K39" s="401"/>
      <c r="L39" s="401"/>
      <c r="M39" s="401"/>
      <c r="N39" s="401"/>
      <c r="O39" s="401"/>
      <c r="P39" s="401"/>
      <c r="Q39" s="401"/>
      <c r="R39" s="401"/>
      <c r="S39" s="401"/>
      <c r="T39" s="401"/>
      <c r="U39" s="401"/>
      <c r="V39" s="401"/>
      <c r="W39" s="401"/>
      <c r="X39" s="401"/>
      <c r="Y39" s="401"/>
      <c r="Z39" s="401"/>
      <c r="AA39" s="401"/>
      <c r="AB39" s="401"/>
      <c r="AC39" s="401"/>
      <c r="AD39" s="401"/>
      <c r="AE39" s="45"/>
    </row>
    <row r="40" spans="3:31" x14ac:dyDescent="0.2">
      <c r="C40" s="444" t="s">
        <v>384</v>
      </c>
      <c r="D40" s="444"/>
      <c r="E40" s="444"/>
      <c r="F40" s="444"/>
      <c r="G40" s="444"/>
      <c r="H40" s="444"/>
      <c r="I40" s="444"/>
      <c r="J40" s="444"/>
      <c r="K40" s="444"/>
      <c r="L40" s="444"/>
      <c r="M40" s="444"/>
      <c r="N40" s="444"/>
      <c r="O40" s="444"/>
      <c r="P40" s="444"/>
      <c r="Q40" s="444"/>
      <c r="R40" s="444"/>
      <c r="S40" s="444"/>
      <c r="T40" s="444"/>
      <c r="U40" s="444"/>
      <c r="V40" s="444"/>
      <c r="W40" s="444"/>
      <c r="X40" s="444"/>
      <c r="Y40" s="444"/>
      <c r="Z40" s="444"/>
      <c r="AA40" s="444"/>
      <c r="AB40" s="444"/>
      <c r="AC40" s="444"/>
      <c r="AD40" s="444"/>
      <c r="AE40" s="71"/>
    </row>
    <row r="41" spans="3:31" x14ac:dyDescent="0.2">
      <c r="C41" s="408" t="s">
        <v>385</v>
      </c>
      <c r="D41" s="409"/>
      <c r="E41" s="409"/>
      <c r="F41" s="409"/>
      <c r="G41" s="409"/>
      <c r="H41" s="409"/>
      <c r="I41" s="409"/>
      <c r="J41" s="409"/>
      <c r="K41" s="409"/>
      <c r="L41" s="410"/>
      <c r="M41" s="404" t="s">
        <v>386</v>
      </c>
      <c r="N41" s="404"/>
      <c r="O41" s="404" t="s">
        <v>387</v>
      </c>
      <c r="P41" s="404"/>
      <c r="Q41" s="404" t="s">
        <v>347</v>
      </c>
      <c r="R41" s="404"/>
      <c r="S41" s="404"/>
      <c r="T41" s="404"/>
      <c r="U41" s="404"/>
      <c r="V41" s="404" t="s">
        <v>217</v>
      </c>
      <c r="W41" s="404"/>
      <c r="X41" s="404"/>
      <c r="Y41" s="404"/>
      <c r="Z41" s="404"/>
      <c r="AA41" s="404"/>
      <c r="AB41" s="404"/>
      <c r="AC41" s="404"/>
      <c r="AD41" s="404"/>
      <c r="AE41" s="69"/>
    </row>
    <row r="42" spans="3:31" x14ac:dyDescent="0.2">
      <c r="C42" s="396" t="s">
        <v>388</v>
      </c>
      <c r="D42" s="397"/>
      <c r="E42" s="397"/>
      <c r="F42" s="397"/>
      <c r="G42" s="397"/>
      <c r="H42" s="397"/>
      <c r="I42" s="397"/>
      <c r="J42" s="397"/>
      <c r="K42" s="397"/>
      <c r="L42" s="398"/>
      <c r="M42" s="399" t="s">
        <v>195</v>
      </c>
      <c r="N42" s="399"/>
      <c r="O42" s="399"/>
      <c r="P42" s="399"/>
      <c r="Q42" s="399">
        <v>10</v>
      </c>
      <c r="R42" s="399"/>
      <c r="S42" s="399"/>
      <c r="T42" s="399"/>
      <c r="U42" s="399"/>
      <c r="V42" s="400"/>
      <c r="W42" s="400"/>
      <c r="X42" s="400"/>
      <c r="Y42" s="400"/>
      <c r="Z42" s="400"/>
      <c r="AA42" s="400"/>
      <c r="AB42" s="400"/>
      <c r="AC42" s="400"/>
      <c r="AD42" s="400"/>
      <c r="AE42" s="72"/>
    </row>
    <row r="43" spans="3:31" x14ac:dyDescent="0.2">
      <c r="C43" s="396" t="s">
        <v>389</v>
      </c>
      <c r="D43" s="397"/>
      <c r="E43" s="397"/>
      <c r="F43" s="397"/>
      <c r="G43" s="397"/>
      <c r="H43" s="397"/>
      <c r="I43" s="397"/>
      <c r="J43" s="397"/>
      <c r="K43" s="397"/>
      <c r="L43" s="398"/>
      <c r="M43" s="399" t="s">
        <v>195</v>
      </c>
      <c r="N43" s="399"/>
      <c r="O43" s="399"/>
      <c r="P43" s="399"/>
      <c r="Q43" s="399">
        <v>10</v>
      </c>
      <c r="R43" s="399"/>
      <c r="S43" s="399"/>
      <c r="T43" s="399"/>
      <c r="U43" s="399"/>
      <c r="V43" s="400"/>
      <c r="W43" s="400"/>
      <c r="X43" s="400"/>
      <c r="Y43" s="400"/>
      <c r="Z43" s="400"/>
      <c r="AA43" s="400"/>
      <c r="AB43" s="400"/>
      <c r="AC43" s="400"/>
      <c r="AD43" s="400"/>
      <c r="AE43" s="72"/>
    </row>
    <row r="44" spans="3:31" x14ac:dyDescent="0.2">
      <c r="C44" s="396" t="s">
        <v>390</v>
      </c>
      <c r="D44" s="397"/>
      <c r="E44" s="397"/>
      <c r="F44" s="397"/>
      <c r="G44" s="397"/>
      <c r="H44" s="397"/>
      <c r="I44" s="397"/>
      <c r="J44" s="397"/>
      <c r="K44" s="397"/>
      <c r="L44" s="398"/>
      <c r="M44" s="399" t="s">
        <v>195</v>
      </c>
      <c r="N44" s="399"/>
      <c r="O44" s="399"/>
      <c r="P44" s="399"/>
      <c r="Q44" s="399">
        <v>5</v>
      </c>
      <c r="R44" s="399"/>
      <c r="S44" s="399"/>
      <c r="T44" s="399"/>
      <c r="U44" s="399"/>
      <c r="V44" s="400"/>
      <c r="W44" s="400"/>
      <c r="X44" s="400"/>
      <c r="Y44" s="400"/>
      <c r="Z44" s="400"/>
      <c r="AA44" s="400"/>
      <c r="AB44" s="400"/>
      <c r="AC44" s="400"/>
      <c r="AD44" s="400"/>
      <c r="AE44" s="72"/>
    </row>
    <row r="45" spans="3:31" x14ac:dyDescent="0.2">
      <c r="C45" s="396" t="s">
        <v>391</v>
      </c>
      <c r="D45" s="397"/>
      <c r="E45" s="397"/>
      <c r="F45" s="397"/>
      <c r="G45" s="397"/>
      <c r="H45" s="397"/>
      <c r="I45" s="397"/>
      <c r="J45" s="397"/>
      <c r="K45" s="397"/>
      <c r="L45" s="398"/>
      <c r="M45" s="399"/>
      <c r="N45" s="399"/>
      <c r="O45" s="399" t="s">
        <v>195</v>
      </c>
      <c r="P45" s="399"/>
      <c r="Q45" s="399">
        <v>1</v>
      </c>
      <c r="R45" s="399"/>
      <c r="S45" s="399"/>
      <c r="T45" s="399"/>
      <c r="U45" s="399"/>
      <c r="V45" s="400"/>
      <c r="W45" s="400"/>
      <c r="X45" s="400"/>
      <c r="Y45" s="400"/>
      <c r="Z45" s="400"/>
      <c r="AA45" s="400"/>
      <c r="AB45" s="400"/>
      <c r="AC45" s="400"/>
      <c r="AD45" s="400"/>
      <c r="AE45" s="72"/>
    </row>
    <row r="46" spans="3:31" x14ac:dyDescent="0.2">
      <c r="C46" s="396" t="s">
        <v>392</v>
      </c>
      <c r="D46" s="397"/>
      <c r="E46" s="397"/>
      <c r="F46" s="397"/>
      <c r="G46" s="397"/>
      <c r="H46" s="397"/>
      <c r="I46" s="397"/>
      <c r="J46" s="397"/>
      <c r="K46" s="397"/>
      <c r="L46" s="398"/>
      <c r="M46" s="399" t="s">
        <v>195</v>
      </c>
      <c r="N46" s="399"/>
      <c r="O46" s="399"/>
      <c r="P46" s="399"/>
      <c r="Q46" s="399">
        <v>10</v>
      </c>
      <c r="R46" s="399"/>
      <c r="S46" s="399"/>
      <c r="T46" s="399"/>
      <c r="U46" s="399"/>
      <c r="V46" s="400"/>
      <c r="W46" s="400"/>
      <c r="X46" s="400"/>
      <c r="Y46" s="400"/>
      <c r="Z46" s="400"/>
      <c r="AA46" s="400"/>
      <c r="AB46" s="400"/>
      <c r="AC46" s="400"/>
      <c r="AD46" s="400"/>
      <c r="AE46" s="72"/>
    </row>
    <row r="47" spans="3:31" s="150" customFormat="1" x14ac:dyDescent="0.2">
      <c r="C47" s="458" t="s">
        <v>393</v>
      </c>
      <c r="D47" s="459"/>
      <c r="E47" s="459"/>
      <c r="F47" s="459"/>
      <c r="G47" s="459"/>
      <c r="H47" s="459"/>
      <c r="I47" s="459"/>
      <c r="J47" s="459"/>
      <c r="K47" s="459"/>
      <c r="L47" s="460"/>
      <c r="M47" s="399"/>
      <c r="N47" s="399"/>
      <c r="O47" s="399"/>
      <c r="P47" s="399"/>
      <c r="Q47" s="399"/>
      <c r="R47" s="399"/>
      <c r="S47" s="399"/>
      <c r="T47" s="399"/>
      <c r="U47" s="399"/>
      <c r="V47" s="400"/>
      <c r="W47" s="400"/>
      <c r="X47" s="400"/>
      <c r="Y47" s="400"/>
      <c r="Z47" s="400"/>
      <c r="AA47" s="400"/>
      <c r="AB47" s="400"/>
      <c r="AC47" s="400"/>
      <c r="AD47" s="400"/>
      <c r="AE47" s="151"/>
    </row>
    <row r="48" spans="3:31" x14ac:dyDescent="0.2">
      <c r="C48" s="401"/>
      <c r="D48" s="401"/>
      <c r="E48" s="401"/>
      <c r="F48" s="401"/>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E48" s="45"/>
    </row>
    <row r="49" spans="3:31" x14ac:dyDescent="0.2">
      <c r="C49" s="444" t="s">
        <v>394</v>
      </c>
      <c r="D49" s="444"/>
      <c r="E49" s="444"/>
      <c r="F49" s="444"/>
      <c r="G49" s="444"/>
      <c r="H49" s="444"/>
      <c r="I49" s="444"/>
      <c r="J49" s="444"/>
      <c r="K49" s="444"/>
      <c r="L49" s="444"/>
      <c r="M49" s="444"/>
      <c r="N49" s="444"/>
      <c r="O49" s="444"/>
      <c r="P49" s="444"/>
      <c r="Q49" s="444"/>
      <c r="R49" s="444"/>
      <c r="S49" s="444"/>
      <c r="T49" s="444"/>
      <c r="U49" s="444"/>
      <c r="V49" s="444"/>
      <c r="W49" s="444"/>
      <c r="X49" s="444"/>
      <c r="Y49" s="444"/>
      <c r="Z49" s="444"/>
      <c r="AA49" s="444"/>
      <c r="AB49" s="444"/>
      <c r="AC49" s="444"/>
      <c r="AD49" s="444"/>
      <c r="AE49" s="71"/>
    </row>
    <row r="50" spans="3:31" x14ac:dyDescent="0.2">
      <c r="C50" s="417" t="s">
        <v>395</v>
      </c>
      <c r="D50" s="418"/>
      <c r="E50" s="418"/>
      <c r="F50" s="418"/>
      <c r="G50" s="418"/>
      <c r="H50" s="418"/>
      <c r="I50" s="418"/>
      <c r="J50" s="418"/>
      <c r="K50" s="418"/>
      <c r="L50" s="418"/>
      <c r="M50" s="418"/>
      <c r="N50" s="418"/>
      <c r="O50" s="418"/>
      <c r="P50" s="418"/>
      <c r="Q50" s="418"/>
      <c r="R50" s="418"/>
      <c r="S50" s="418"/>
      <c r="T50" s="418"/>
      <c r="U50" s="418"/>
      <c r="V50" s="418"/>
      <c r="W50" s="418"/>
      <c r="X50" s="418"/>
      <c r="Y50" s="418"/>
      <c r="Z50" s="418"/>
      <c r="AA50" s="418"/>
      <c r="AB50" s="418"/>
      <c r="AC50" s="418"/>
      <c r="AD50" s="419"/>
      <c r="AE50" s="134"/>
    </row>
    <row r="51" spans="3:31" ht="25.5" customHeight="1" x14ac:dyDescent="0.2">
      <c r="C51" s="455" t="s">
        <v>396</v>
      </c>
      <c r="D51" s="449"/>
      <c r="E51" s="449"/>
      <c r="F51" s="449"/>
      <c r="G51" s="450"/>
      <c r="H51" s="455" t="s">
        <v>397</v>
      </c>
      <c r="I51" s="449"/>
      <c r="J51" s="449"/>
      <c r="K51" s="449"/>
      <c r="L51" s="450"/>
      <c r="M51" s="448" t="s">
        <v>398</v>
      </c>
      <c r="N51" s="449"/>
      <c r="O51" s="449"/>
      <c r="P51" s="449"/>
      <c r="Q51" s="449"/>
      <c r="R51" s="450"/>
      <c r="S51" s="448" t="s">
        <v>399</v>
      </c>
      <c r="T51" s="449"/>
      <c r="U51" s="449"/>
      <c r="V51" s="449"/>
      <c r="W51" s="449"/>
      <c r="X51" s="449"/>
      <c r="Y51" s="449"/>
      <c r="Z51" s="449"/>
      <c r="AA51" s="449"/>
      <c r="AB51" s="449"/>
      <c r="AC51" s="449"/>
      <c r="AD51" s="450"/>
      <c r="AE51" s="135"/>
    </row>
    <row r="52" spans="3:31" ht="60.75" customHeight="1" x14ac:dyDescent="0.2">
      <c r="C52" s="393">
        <v>177</v>
      </c>
      <c r="D52" s="393"/>
      <c r="E52" s="393"/>
      <c r="F52" s="393"/>
      <c r="G52" s="393"/>
      <c r="H52" s="399"/>
      <c r="I52" s="399"/>
      <c r="J52" s="399"/>
      <c r="K52" s="399"/>
      <c r="L52" s="399"/>
      <c r="M52" s="445"/>
      <c r="N52" s="445"/>
      <c r="O52" s="445"/>
      <c r="P52" s="445"/>
      <c r="Q52" s="445"/>
      <c r="R52" s="445"/>
      <c r="S52" s="456" t="s">
        <v>400</v>
      </c>
      <c r="T52" s="457"/>
      <c r="U52" s="457"/>
      <c r="V52" s="457"/>
      <c r="W52" s="457"/>
      <c r="X52" s="457"/>
      <c r="Y52" s="457"/>
      <c r="Z52" s="457"/>
      <c r="AA52" s="457"/>
      <c r="AB52" s="457"/>
      <c r="AC52" s="457"/>
      <c r="AD52" s="457"/>
      <c r="AE52" s="45"/>
    </row>
    <row r="53" spans="3:31" x14ac:dyDescent="0.2">
      <c r="C53" s="427"/>
      <c r="D53" s="424"/>
      <c r="E53" s="424"/>
      <c r="F53" s="424"/>
      <c r="G53" s="425"/>
      <c r="H53" s="427"/>
      <c r="I53" s="424"/>
      <c r="J53" s="424"/>
      <c r="K53" s="424"/>
      <c r="L53" s="425"/>
      <c r="M53" s="420"/>
      <c r="N53" s="421"/>
      <c r="O53" s="422"/>
      <c r="P53" s="420"/>
      <c r="Q53" s="421"/>
      <c r="R53" s="422"/>
      <c r="S53" s="423"/>
      <c r="T53" s="424"/>
      <c r="U53" s="424"/>
      <c r="V53" s="424"/>
      <c r="W53" s="424"/>
      <c r="X53" s="424"/>
      <c r="Y53" s="424"/>
      <c r="Z53" s="424"/>
      <c r="AA53" s="424"/>
      <c r="AB53" s="424"/>
      <c r="AC53" s="424"/>
      <c r="AD53" s="425"/>
      <c r="AE53" s="45"/>
    </row>
    <row r="54" spans="3:31" s="150" customFormat="1" x14ac:dyDescent="0.2">
      <c r="C54" s="399"/>
      <c r="D54" s="399"/>
      <c r="E54" s="399"/>
      <c r="F54" s="399"/>
      <c r="G54" s="399"/>
      <c r="H54" s="399"/>
      <c r="I54" s="399"/>
      <c r="J54" s="399"/>
      <c r="K54" s="399"/>
      <c r="L54" s="399"/>
      <c r="M54" s="399"/>
      <c r="N54" s="399"/>
      <c r="O54" s="399"/>
      <c r="P54" s="399"/>
      <c r="Q54" s="399"/>
      <c r="R54" s="399"/>
      <c r="S54" s="399"/>
      <c r="T54" s="399"/>
      <c r="U54" s="399"/>
      <c r="V54" s="399"/>
      <c r="W54" s="399"/>
      <c r="X54" s="399"/>
      <c r="Y54" s="399"/>
      <c r="Z54" s="399"/>
      <c r="AA54" s="399"/>
      <c r="AB54" s="399"/>
      <c r="AC54" s="399"/>
      <c r="AD54" s="399"/>
      <c r="AE54" s="149"/>
    </row>
    <row r="55" spans="3:31" x14ac:dyDescent="0.2">
      <c r="C55" s="451" t="s">
        <v>401</v>
      </c>
      <c r="D55" s="452"/>
      <c r="E55" s="452"/>
      <c r="F55" s="452"/>
      <c r="G55" s="452"/>
      <c r="H55" s="452"/>
      <c r="I55" s="452"/>
      <c r="J55" s="452"/>
      <c r="K55" s="452"/>
      <c r="L55" s="452"/>
      <c r="M55" s="452"/>
      <c r="N55" s="452"/>
      <c r="O55" s="452"/>
      <c r="P55" s="452"/>
      <c r="Q55" s="452"/>
      <c r="R55" s="452"/>
      <c r="S55" s="452"/>
      <c r="T55" s="452"/>
      <c r="U55" s="452"/>
      <c r="V55" s="452"/>
      <c r="W55" s="452"/>
      <c r="X55" s="452"/>
      <c r="Y55" s="452"/>
      <c r="Z55" s="452"/>
      <c r="AA55" s="452"/>
      <c r="AB55" s="452"/>
      <c r="AC55" s="452"/>
      <c r="AD55" s="453"/>
      <c r="AE55" s="47"/>
    </row>
    <row r="56" spans="3:31" x14ac:dyDescent="0.2">
      <c r="C56" s="454" t="s">
        <v>402</v>
      </c>
      <c r="D56" s="454"/>
      <c r="E56" s="454"/>
      <c r="F56" s="454"/>
      <c r="G56" s="454"/>
      <c r="H56" s="454"/>
      <c r="I56" s="454"/>
      <c r="J56" s="454"/>
      <c r="K56" s="454"/>
      <c r="L56" s="454"/>
      <c r="M56" s="454"/>
      <c r="N56" s="454"/>
      <c r="O56" s="454"/>
      <c r="P56" s="454"/>
      <c r="Q56" s="454"/>
      <c r="R56" s="454"/>
      <c r="S56" s="454"/>
      <c r="T56" s="454"/>
      <c r="U56" s="454"/>
      <c r="V56" s="454"/>
      <c r="W56" s="454"/>
      <c r="X56" s="454"/>
      <c r="Y56" s="454"/>
      <c r="Z56" s="454"/>
      <c r="AA56" s="454"/>
      <c r="AB56" s="454"/>
      <c r="AC56" s="454"/>
      <c r="AD56" s="454"/>
      <c r="AE56" s="136"/>
    </row>
    <row r="57" spans="3:31" ht="25.5" customHeight="1" x14ac:dyDescent="0.2">
      <c r="C57" s="455" t="s">
        <v>396</v>
      </c>
      <c r="D57" s="449"/>
      <c r="E57" s="449"/>
      <c r="F57" s="449"/>
      <c r="G57" s="450"/>
      <c r="H57" s="455" t="s">
        <v>397</v>
      </c>
      <c r="I57" s="449"/>
      <c r="J57" s="449"/>
      <c r="K57" s="449"/>
      <c r="L57" s="450"/>
      <c r="M57" s="448" t="s">
        <v>398</v>
      </c>
      <c r="N57" s="449"/>
      <c r="O57" s="449"/>
      <c r="P57" s="449"/>
      <c r="Q57" s="449"/>
      <c r="R57" s="450"/>
      <c r="S57" s="448" t="s">
        <v>399</v>
      </c>
      <c r="T57" s="449"/>
      <c r="U57" s="449"/>
      <c r="V57" s="449"/>
      <c r="W57" s="449"/>
      <c r="X57" s="449"/>
      <c r="Y57" s="449"/>
      <c r="Z57" s="449"/>
      <c r="AA57" s="449"/>
      <c r="AB57" s="449"/>
      <c r="AC57" s="449"/>
      <c r="AD57" s="450"/>
      <c r="AE57" s="135"/>
    </row>
    <row r="58" spans="3:31" x14ac:dyDescent="0.2">
      <c r="C58" s="427">
        <v>0</v>
      </c>
      <c r="D58" s="424"/>
      <c r="E58" s="424"/>
      <c r="F58" s="424"/>
      <c r="G58" s="425"/>
      <c r="H58" s="427"/>
      <c r="I58" s="424"/>
      <c r="J58" s="424"/>
      <c r="K58" s="424"/>
      <c r="L58" s="425"/>
      <c r="M58" s="445"/>
      <c r="N58" s="445"/>
      <c r="O58" s="445"/>
      <c r="P58" s="445"/>
      <c r="Q58" s="445"/>
      <c r="R58" s="445"/>
      <c r="S58" s="426"/>
      <c r="T58" s="399"/>
      <c r="U58" s="399"/>
      <c r="V58" s="399"/>
      <c r="W58" s="399"/>
      <c r="X58" s="399"/>
      <c r="Y58" s="399"/>
      <c r="Z58" s="399"/>
      <c r="AA58" s="399"/>
      <c r="AB58" s="399"/>
      <c r="AC58" s="399"/>
      <c r="AD58" s="399"/>
      <c r="AE58" s="45"/>
    </row>
    <row r="59" spans="3:31" x14ac:dyDescent="0.2">
      <c r="C59" s="427"/>
      <c r="D59" s="424"/>
      <c r="E59" s="424"/>
      <c r="F59" s="424"/>
      <c r="G59" s="425"/>
      <c r="H59" s="427"/>
      <c r="I59" s="424"/>
      <c r="J59" s="424"/>
      <c r="K59" s="424"/>
      <c r="L59" s="425"/>
      <c r="M59" s="420"/>
      <c r="N59" s="421"/>
      <c r="O59" s="422"/>
      <c r="P59" s="420"/>
      <c r="Q59" s="421"/>
      <c r="R59" s="422"/>
      <c r="S59" s="423"/>
      <c r="T59" s="424"/>
      <c r="U59" s="424"/>
      <c r="V59" s="424"/>
      <c r="W59" s="424"/>
      <c r="X59" s="424"/>
      <c r="Y59" s="424"/>
      <c r="Z59" s="424"/>
      <c r="AA59" s="424"/>
      <c r="AB59" s="424"/>
      <c r="AC59" s="424"/>
      <c r="AD59" s="425"/>
      <c r="AE59" s="45"/>
    </row>
    <row r="60" spans="3:31" s="150" customFormat="1" ht="13.5" customHeight="1" x14ac:dyDescent="0.2">
      <c r="C60" s="474"/>
      <c r="D60" s="474"/>
      <c r="E60" s="474"/>
      <c r="F60" s="474"/>
      <c r="G60" s="474"/>
      <c r="H60" s="474"/>
      <c r="I60" s="474"/>
      <c r="J60" s="474"/>
      <c r="K60" s="474"/>
      <c r="L60" s="474"/>
      <c r="M60" s="393"/>
      <c r="N60" s="393"/>
      <c r="O60" s="393"/>
      <c r="P60" s="393"/>
      <c r="Q60" s="393"/>
      <c r="R60" s="393"/>
      <c r="S60" s="393"/>
      <c r="T60" s="393"/>
      <c r="U60" s="393"/>
      <c r="V60" s="393"/>
      <c r="W60" s="393"/>
      <c r="X60" s="393"/>
      <c r="Y60" s="393"/>
      <c r="Z60" s="393"/>
      <c r="AA60" s="393"/>
      <c r="AB60" s="393"/>
      <c r="AC60" s="393"/>
      <c r="AD60" s="393"/>
      <c r="AE60" s="156"/>
    </row>
    <row r="61" spans="3:31" ht="14.25" customHeight="1" x14ac:dyDescent="0.2">
      <c r="C61" s="152"/>
      <c r="D61" s="153"/>
      <c r="E61" s="153"/>
      <c r="F61" s="153"/>
      <c r="G61" s="153"/>
      <c r="H61" s="153"/>
      <c r="I61" s="153"/>
      <c r="J61" s="153"/>
      <c r="K61" s="153"/>
      <c r="L61" s="153"/>
      <c r="M61" s="154"/>
      <c r="N61" s="154"/>
      <c r="O61" s="154"/>
      <c r="P61" s="154"/>
      <c r="Q61" s="154"/>
      <c r="R61" s="154"/>
      <c r="S61" s="154"/>
      <c r="T61" s="154"/>
      <c r="U61" s="154"/>
      <c r="V61" s="154"/>
      <c r="W61" s="154"/>
      <c r="X61" s="154"/>
      <c r="Y61" s="154"/>
      <c r="Z61" s="154"/>
      <c r="AA61" s="154"/>
      <c r="AB61" s="154"/>
      <c r="AC61" s="154"/>
      <c r="AD61" s="155"/>
      <c r="AE61" s="46"/>
    </row>
    <row r="62" spans="3:31" ht="42" customHeight="1" x14ac:dyDescent="0.2">
      <c r="C62" s="411" t="s">
        <v>403</v>
      </c>
      <c r="D62" s="412"/>
      <c r="E62" s="412"/>
      <c r="F62" s="412"/>
      <c r="G62" s="412"/>
      <c r="H62" s="412"/>
      <c r="I62" s="412"/>
      <c r="J62" s="412"/>
      <c r="K62" s="412"/>
      <c r="L62" s="412"/>
      <c r="M62" s="412"/>
      <c r="N62" s="412"/>
      <c r="O62" s="412"/>
      <c r="P62" s="412"/>
      <c r="Q62" s="412"/>
      <c r="R62" s="412"/>
      <c r="S62" s="412"/>
      <c r="T62" s="412"/>
      <c r="U62" s="412"/>
      <c r="V62" s="412"/>
      <c r="W62" s="412"/>
      <c r="X62" s="412"/>
      <c r="Y62" s="412"/>
      <c r="Z62" s="412"/>
      <c r="AA62" s="412"/>
      <c r="AB62" s="412"/>
      <c r="AC62" s="412"/>
      <c r="AD62" s="413"/>
      <c r="AE62" s="68"/>
    </row>
    <row r="63" spans="3:31" x14ac:dyDescent="0.2">
      <c r="C63" s="401"/>
      <c r="D63" s="401"/>
      <c r="E63" s="401"/>
      <c r="F63" s="401"/>
      <c r="G63" s="401"/>
      <c r="H63" s="401"/>
      <c r="I63" s="401"/>
      <c r="J63" s="401"/>
      <c r="K63" s="401"/>
      <c r="L63" s="401"/>
      <c r="M63" s="401"/>
      <c r="N63" s="401"/>
      <c r="O63" s="401"/>
      <c r="P63" s="401"/>
      <c r="Q63" s="401"/>
      <c r="R63" s="401"/>
      <c r="S63" s="401"/>
      <c r="T63" s="401"/>
      <c r="U63" s="401"/>
      <c r="V63" s="401"/>
      <c r="W63" s="401"/>
      <c r="X63" s="401"/>
      <c r="Y63" s="401"/>
      <c r="Z63" s="401"/>
      <c r="AA63" s="401"/>
      <c r="AB63" s="401"/>
      <c r="AC63" s="401"/>
      <c r="AD63" s="401"/>
      <c r="AE63" s="45"/>
    </row>
    <row r="64" spans="3:31" x14ac:dyDescent="0.2">
      <c r="C64" s="403" t="s">
        <v>404</v>
      </c>
      <c r="D64" s="403"/>
      <c r="E64" s="403"/>
      <c r="F64" s="403"/>
      <c r="G64" s="403"/>
      <c r="H64" s="403"/>
      <c r="I64" s="403"/>
      <c r="J64" s="403"/>
      <c r="K64" s="403"/>
      <c r="L64" s="403"/>
      <c r="M64" s="403"/>
      <c r="N64" s="403"/>
      <c r="O64" s="403"/>
      <c r="P64" s="403"/>
      <c r="Q64" s="403"/>
      <c r="R64" s="403"/>
      <c r="S64" s="403"/>
      <c r="T64" s="403"/>
      <c r="U64" s="403"/>
      <c r="V64" s="403"/>
      <c r="W64" s="403"/>
      <c r="X64" s="403"/>
      <c r="Y64" s="403"/>
      <c r="Z64" s="403"/>
      <c r="AA64" s="403"/>
      <c r="AB64" s="403"/>
      <c r="AC64" s="403"/>
      <c r="AD64" s="403"/>
      <c r="AE64" s="67"/>
    </row>
    <row r="65" spans="3:31" x14ac:dyDescent="0.2">
      <c r="C65" s="408" t="s">
        <v>347</v>
      </c>
      <c r="D65" s="409"/>
      <c r="E65" s="409"/>
      <c r="F65" s="409"/>
      <c r="G65" s="409"/>
      <c r="H65" s="409"/>
      <c r="I65" s="409"/>
      <c r="J65" s="409"/>
      <c r="K65" s="409"/>
      <c r="L65" s="404" t="s">
        <v>405</v>
      </c>
      <c r="M65" s="404"/>
      <c r="N65" s="404"/>
      <c r="O65" s="404"/>
      <c r="P65" s="404"/>
      <c r="Q65" s="404"/>
      <c r="R65" s="404"/>
      <c r="S65" s="404"/>
      <c r="T65" s="404"/>
      <c r="U65" s="404" t="s">
        <v>217</v>
      </c>
      <c r="V65" s="404"/>
      <c r="W65" s="404"/>
      <c r="X65" s="404"/>
      <c r="Y65" s="404"/>
      <c r="Z65" s="404"/>
      <c r="AA65" s="404"/>
      <c r="AB65" s="404"/>
      <c r="AC65" s="404"/>
      <c r="AD65" s="404"/>
      <c r="AE65" s="137"/>
    </row>
    <row r="66" spans="3:31" x14ac:dyDescent="0.2">
      <c r="C66" s="427">
        <v>5</v>
      </c>
      <c r="D66" s="424"/>
      <c r="E66" s="424"/>
      <c r="F66" s="424"/>
      <c r="G66" s="424"/>
      <c r="H66" s="424"/>
      <c r="I66" s="424"/>
      <c r="J66" s="424"/>
      <c r="K66" s="424"/>
      <c r="L66" s="447" t="s">
        <v>406</v>
      </c>
      <c r="M66" s="447"/>
      <c r="N66" s="447"/>
      <c r="O66" s="447"/>
      <c r="P66" s="447"/>
      <c r="Q66" s="447"/>
      <c r="R66" s="447"/>
      <c r="S66" s="447"/>
      <c r="T66" s="447"/>
      <c r="U66" s="399"/>
      <c r="V66" s="399"/>
      <c r="W66" s="399"/>
      <c r="X66" s="399"/>
      <c r="Y66" s="399"/>
      <c r="Z66" s="399"/>
      <c r="AA66" s="399"/>
      <c r="AB66" s="399"/>
      <c r="AC66" s="399"/>
      <c r="AD66" s="399"/>
      <c r="AE66" s="45"/>
    </row>
    <row r="67" spans="3:31" x14ac:dyDescent="0.2">
      <c r="C67" s="427"/>
      <c r="D67" s="424"/>
      <c r="E67" s="424"/>
      <c r="F67" s="424"/>
      <c r="G67" s="424"/>
      <c r="H67" s="424"/>
      <c r="I67" s="424"/>
      <c r="J67" s="424"/>
      <c r="K67" s="425"/>
      <c r="L67" s="478"/>
      <c r="M67" s="479"/>
      <c r="N67" s="479"/>
      <c r="O67" s="479"/>
      <c r="P67" s="479"/>
      <c r="Q67" s="479"/>
      <c r="R67" s="479"/>
      <c r="S67" s="479"/>
      <c r="T67" s="480"/>
      <c r="U67" s="427"/>
      <c r="V67" s="424"/>
      <c r="W67" s="424"/>
      <c r="X67" s="424"/>
      <c r="Y67" s="424"/>
      <c r="Z67" s="424"/>
      <c r="AA67" s="424"/>
      <c r="AB67" s="424"/>
      <c r="AC67" s="424"/>
      <c r="AD67" s="425"/>
      <c r="AE67" s="45"/>
    </row>
    <row r="68" spans="3:31" x14ac:dyDescent="0.2">
      <c r="C68" s="427"/>
      <c r="D68" s="424"/>
      <c r="E68" s="424"/>
      <c r="F68" s="424"/>
      <c r="G68" s="424"/>
      <c r="H68" s="424"/>
      <c r="I68" s="424"/>
      <c r="J68" s="424"/>
      <c r="K68" s="425"/>
      <c r="L68" s="157"/>
      <c r="M68" s="158"/>
      <c r="N68" s="158"/>
      <c r="O68" s="158"/>
      <c r="P68" s="158"/>
      <c r="Q68" s="158"/>
      <c r="R68" s="158"/>
      <c r="S68" s="158"/>
      <c r="T68" s="159"/>
      <c r="U68" s="427"/>
      <c r="V68" s="424"/>
      <c r="W68" s="424"/>
      <c r="X68" s="424"/>
      <c r="Y68" s="424"/>
      <c r="Z68" s="424"/>
      <c r="AA68" s="424"/>
      <c r="AB68" s="424"/>
      <c r="AC68" s="424"/>
      <c r="AD68" s="425"/>
      <c r="AE68" s="45"/>
    </row>
    <row r="69" spans="3:31" s="150" customFormat="1" x14ac:dyDescent="0.2">
      <c r="C69" s="427"/>
      <c r="D69" s="424"/>
      <c r="E69" s="424"/>
      <c r="F69" s="424"/>
      <c r="G69" s="424"/>
      <c r="H69" s="424"/>
      <c r="I69" s="424"/>
      <c r="J69" s="424"/>
      <c r="K69" s="424"/>
      <c r="L69" s="399"/>
      <c r="M69" s="399"/>
      <c r="N69" s="399"/>
      <c r="O69" s="399"/>
      <c r="P69" s="399"/>
      <c r="Q69" s="399"/>
      <c r="R69" s="399"/>
      <c r="S69" s="399"/>
      <c r="T69" s="399"/>
      <c r="U69" s="399"/>
      <c r="V69" s="399"/>
      <c r="W69" s="399"/>
      <c r="X69" s="399"/>
      <c r="Y69" s="399"/>
      <c r="Z69" s="399"/>
      <c r="AA69" s="399"/>
      <c r="AB69" s="399"/>
      <c r="AC69" s="399"/>
      <c r="AD69" s="399"/>
      <c r="AE69" s="149"/>
    </row>
    <row r="70" spans="3:31" x14ac:dyDescent="0.2">
      <c r="C70" s="401"/>
      <c r="D70" s="401"/>
      <c r="E70" s="401"/>
      <c r="F70" s="401"/>
      <c r="G70" s="401"/>
      <c r="H70" s="401"/>
      <c r="I70" s="401"/>
      <c r="J70" s="401"/>
      <c r="K70" s="401"/>
      <c r="L70" s="401"/>
      <c r="M70" s="401"/>
      <c r="N70" s="401"/>
      <c r="O70" s="401"/>
      <c r="P70" s="401"/>
      <c r="Q70" s="401"/>
      <c r="R70" s="401"/>
      <c r="S70" s="401"/>
      <c r="T70" s="401"/>
      <c r="U70" s="401"/>
      <c r="V70" s="401"/>
      <c r="W70" s="401"/>
      <c r="X70" s="401"/>
      <c r="Y70" s="401"/>
      <c r="Z70" s="401"/>
      <c r="AA70" s="401"/>
      <c r="AB70" s="401"/>
      <c r="AC70" s="401"/>
      <c r="AD70" s="401"/>
      <c r="AE70" s="45"/>
    </row>
    <row r="71" spans="3:31" x14ac:dyDescent="0.2">
      <c r="C71" s="403" t="s">
        <v>407</v>
      </c>
      <c r="D71" s="403"/>
      <c r="E71" s="403"/>
      <c r="F71" s="403"/>
      <c r="G71" s="403"/>
      <c r="H71" s="403"/>
      <c r="I71" s="403"/>
      <c r="J71" s="403"/>
      <c r="K71" s="403"/>
      <c r="L71" s="403"/>
      <c r="M71" s="403"/>
      <c r="N71" s="403"/>
      <c r="O71" s="403"/>
      <c r="P71" s="403"/>
      <c r="Q71" s="403"/>
      <c r="R71" s="403"/>
      <c r="S71" s="403"/>
      <c r="T71" s="403"/>
      <c r="U71" s="403"/>
      <c r="V71" s="403"/>
      <c r="W71" s="403"/>
      <c r="X71" s="403"/>
      <c r="Y71" s="403"/>
      <c r="Z71" s="403"/>
      <c r="AA71" s="403"/>
      <c r="AB71" s="403"/>
      <c r="AC71" s="403"/>
      <c r="AD71" s="403"/>
      <c r="AE71" s="67"/>
    </row>
    <row r="72" spans="3:31" ht="29.25" customHeight="1" x14ac:dyDescent="0.2">
      <c r="C72" s="464" t="s">
        <v>408</v>
      </c>
      <c r="D72" s="465"/>
      <c r="E72" s="465"/>
      <c r="F72" s="465"/>
      <c r="G72" s="465"/>
      <c r="H72" s="466"/>
      <c r="I72" s="414" t="s">
        <v>409</v>
      </c>
      <c r="J72" s="415"/>
      <c r="K72" s="415"/>
      <c r="L72" s="415"/>
      <c r="M72" s="415"/>
      <c r="N72" s="415"/>
      <c r="O72" s="415"/>
      <c r="P72" s="415"/>
      <c r="Q72" s="415"/>
      <c r="R72" s="415"/>
      <c r="S72" s="415"/>
      <c r="T72" s="415"/>
      <c r="U72" s="415"/>
      <c r="V72" s="416"/>
      <c r="W72" s="461" t="s">
        <v>410</v>
      </c>
      <c r="X72" s="462"/>
      <c r="Y72" s="462"/>
      <c r="Z72" s="462"/>
      <c r="AA72" s="462"/>
      <c r="AB72" s="462"/>
      <c r="AC72" s="462"/>
      <c r="AD72" s="463"/>
      <c r="AE72" s="68"/>
    </row>
    <row r="73" spans="3:31" x14ac:dyDescent="0.2">
      <c r="C73" s="467"/>
      <c r="D73" s="444"/>
      <c r="E73" s="444"/>
      <c r="F73" s="444"/>
      <c r="G73" s="444"/>
      <c r="H73" s="468"/>
      <c r="I73" s="428" t="s">
        <v>411</v>
      </c>
      <c r="J73" s="428"/>
      <c r="K73" s="428"/>
      <c r="L73" s="428"/>
      <c r="M73" s="428"/>
      <c r="N73" s="428"/>
      <c r="O73" s="428"/>
      <c r="P73" s="428"/>
      <c r="Q73" s="428"/>
      <c r="R73" s="428"/>
      <c r="S73" s="428"/>
      <c r="T73" s="428"/>
      <c r="U73" s="428"/>
      <c r="V73" s="428"/>
      <c r="W73" s="411"/>
      <c r="X73" s="412"/>
      <c r="Y73" s="412"/>
      <c r="Z73" s="412"/>
      <c r="AA73" s="412"/>
      <c r="AB73" s="412"/>
      <c r="AC73" s="412"/>
      <c r="AD73" s="413"/>
      <c r="AE73" s="68"/>
    </row>
    <row r="74" spans="3:31" x14ac:dyDescent="0.2">
      <c r="C74" s="467"/>
      <c r="D74" s="444"/>
      <c r="E74" s="444"/>
      <c r="F74" s="444"/>
      <c r="G74" s="444"/>
      <c r="H74" s="468"/>
      <c r="I74" s="428" t="s">
        <v>412</v>
      </c>
      <c r="J74" s="428"/>
      <c r="K74" s="428"/>
      <c r="L74" s="428"/>
      <c r="M74" s="428"/>
      <c r="N74" s="428"/>
      <c r="O74" s="428"/>
      <c r="P74" s="428"/>
      <c r="Q74" s="428"/>
      <c r="R74" s="428"/>
      <c r="S74" s="428"/>
      <c r="T74" s="428"/>
      <c r="U74" s="428"/>
      <c r="V74" s="428"/>
      <c r="W74" s="411"/>
      <c r="X74" s="412"/>
      <c r="Y74" s="412"/>
      <c r="Z74" s="412"/>
      <c r="AA74" s="412"/>
      <c r="AB74" s="412"/>
      <c r="AC74" s="412"/>
      <c r="AD74" s="413"/>
      <c r="AE74" s="68"/>
    </row>
    <row r="75" spans="3:31" x14ac:dyDescent="0.2">
      <c r="C75" s="469"/>
      <c r="D75" s="470"/>
      <c r="E75" s="470"/>
      <c r="F75" s="470"/>
      <c r="G75" s="470"/>
      <c r="H75" s="471"/>
      <c r="I75" s="428" t="s">
        <v>413</v>
      </c>
      <c r="J75" s="428"/>
      <c r="K75" s="428"/>
      <c r="L75" s="428"/>
      <c r="M75" s="428"/>
      <c r="N75" s="428"/>
      <c r="O75" s="428"/>
      <c r="P75" s="428"/>
      <c r="Q75" s="428"/>
      <c r="R75" s="428"/>
      <c r="S75" s="428"/>
      <c r="T75" s="428"/>
      <c r="U75" s="428"/>
      <c r="V75" s="428"/>
      <c r="W75" s="411"/>
      <c r="X75" s="412"/>
      <c r="Y75" s="412"/>
      <c r="Z75" s="412"/>
      <c r="AA75" s="412"/>
      <c r="AB75" s="412"/>
      <c r="AC75" s="412"/>
      <c r="AD75" s="413"/>
      <c r="AE75" s="68"/>
    </row>
    <row r="76" spans="3:31" ht="45.75" customHeight="1" x14ac:dyDescent="0.2">
      <c r="C76" s="472" t="s">
        <v>414</v>
      </c>
      <c r="D76" s="472"/>
      <c r="E76" s="472"/>
      <c r="F76" s="472"/>
      <c r="G76" s="472"/>
      <c r="H76" s="472"/>
      <c r="I76" s="414" t="s">
        <v>415</v>
      </c>
      <c r="J76" s="415"/>
      <c r="K76" s="415"/>
      <c r="L76" s="415"/>
      <c r="M76" s="415"/>
      <c r="N76" s="415"/>
      <c r="O76" s="415"/>
      <c r="P76" s="415"/>
      <c r="Q76" s="415"/>
      <c r="R76" s="415"/>
      <c r="S76" s="415"/>
      <c r="T76" s="415"/>
      <c r="U76" s="415"/>
      <c r="V76" s="416"/>
      <c r="W76" s="411" t="s">
        <v>416</v>
      </c>
      <c r="X76" s="412"/>
      <c r="Y76" s="412"/>
      <c r="Z76" s="412"/>
      <c r="AA76" s="412"/>
      <c r="AB76" s="412"/>
      <c r="AC76" s="412"/>
      <c r="AD76" s="413"/>
      <c r="AE76" s="68"/>
    </row>
    <row r="77" spans="3:31" ht="48.75" customHeight="1" x14ac:dyDescent="0.2">
      <c r="C77" s="472" t="s">
        <v>417</v>
      </c>
      <c r="D77" s="472"/>
      <c r="E77" s="472"/>
      <c r="F77" s="472"/>
      <c r="G77" s="472"/>
      <c r="H77" s="472"/>
      <c r="I77" s="472"/>
      <c r="J77" s="472"/>
      <c r="K77" s="472"/>
      <c r="L77" s="472"/>
      <c r="M77" s="472"/>
      <c r="N77" s="472"/>
      <c r="O77" s="472"/>
      <c r="P77" s="472"/>
      <c r="Q77" s="472"/>
      <c r="R77" s="472"/>
      <c r="S77" s="472"/>
      <c r="T77" s="472"/>
      <c r="U77" s="472"/>
      <c r="V77" s="472"/>
      <c r="W77" s="411"/>
      <c r="X77" s="412"/>
      <c r="Y77" s="412"/>
      <c r="Z77" s="412"/>
      <c r="AA77" s="412"/>
      <c r="AB77" s="412"/>
      <c r="AC77" s="412"/>
      <c r="AD77" s="413"/>
      <c r="AE77" s="68"/>
    </row>
    <row r="78" spans="3:31" x14ac:dyDescent="0.2">
      <c r="C78" s="473" t="s">
        <v>418</v>
      </c>
      <c r="D78" s="465"/>
      <c r="E78" s="465"/>
      <c r="F78" s="465"/>
      <c r="G78" s="465"/>
      <c r="H78" s="466"/>
      <c r="I78" s="414" t="s">
        <v>419</v>
      </c>
      <c r="J78" s="415"/>
      <c r="K78" s="415"/>
      <c r="L78" s="415"/>
      <c r="M78" s="415"/>
      <c r="N78" s="415"/>
      <c r="O78" s="415"/>
      <c r="P78" s="415"/>
      <c r="Q78" s="415"/>
      <c r="R78" s="415"/>
      <c r="S78" s="415"/>
      <c r="T78" s="415"/>
      <c r="U78" s="415"/>
      <c r="V78" s="416"/>
      <c r="W78" s="411"/>
      <c r="X78" s="412"/>
      <c r="Y78" s="412"/>
      <c r="Z78" s="412"/>
      <c r="AA78" s="412"/>
      <c r="AB78" s="412"/>
      <c r="AC78" s="412"/>
      <c r="AD78" s="413"/>
      <c r="AE78" s="68"/>
    </row>
    <row r="79" spans="3:31" ht="41.25" customHeight="1" x14ac:dyDescent="0.2">
      <c r="C79" s="467"/>
      <c r="D79" s="444"/>
      <c r="E79" s="444"/>
      <c r="F79" s="444"/>
      <c r="G79" s="444"/>
      <c r="H79" s="468"/>
      <c r="I79" s="414" t="s">
        <v>420</v>
      </c>
      <c r="J79" s="415"/>
      <c r="K79" s="415"/>
      <c r="L79" s="415"/>
      <c r="M79" s="415"/>
      <c r="N79" s="415"/>
      <c r="O79" s="415"/>
      <c r="P79" s="415"/>
      <c r="Q79" s="415"/>
      <c r="R79" s="415"/>
      <c r="S79" s="415"/>
      <c r="T79" s="415"/>
      <c r="U79" s="415"/>
      <c r="V79" s="416"/>
      <c r="W79" s="411"/>
      <c r="X79" s="412"/>
      <c r="Y79" s="412"/>
      <c r="Z79" s="412"/>
      <c r="AA79" s="412"/>
      <c r="AB79" s="412"/>
      <c r="AC79" s="412"/>
      <c r="AD79" s="413"/>
      <c r="AE79" s="73"/>
    </row>
    <row r="80" spans="3:31" x14ac:dyDescent="0.2">
      <c r="C80" s="467"/>
      <c r="D80" s="444"/>
      <c r="E80" s="444"/>
      <c r="F80" s="444"/>
      <c r="G80" s="444"/>
      <c r="H80" s="468"/>
      <c r="I80" s="414" t="s">
        <v>421</v>
      </c>
      <c r="J80" s="415"/>
      <c r="K80" s="415"/>
      <c r="L80" s="415"/>
      <c r="M80" s="415"/>
      <c r="N80" s="415"/>
      <c r="O80" s="415"/>
      <c r="P80" s="415"/>
      <c r="Q80" s="415"/>
      <c r="R80" s="415"/>
      <c r="S80" s="415"/>
      <c r="T80" s="415"/>
      <c r="U80" s="415"/>
      <c r="V80" s="416"/>
      <c r="W80" s="411"/>
      <c r="X80" s="412"/>
      <c r="Y80" s="412"/>
      <c r="Z80" s="412"/>
      <c r="AA80" s="412"/>
      <c r="AB80" s="412"/>
      <c r="AC80" s="412"/>
      <c r="AD80" s="413"/>
      <c r="AE80" s="68"/>
    </row>
    <row r="81" spans="3:31" x14ac:dyDescent="0.2">
      <c r="C81" s="467"/>
      <c r="D81" s="444"/>
      <c r="E81" s="444"/>
      <c r="F81" s="444"/>
      <c r="G81" s="444"/>
      <c r="H81" s="468"/>
      <c r="I81" s="414" t="s">
        <v>422</v>
      </c>
      <c r="J81" s="415"/>
      <c r="K81" s="415"/>
      <c r="L81" s="415"/>
      <c r="M81" s="415"/>
      <c r="N81" s="415"/>
      <c r="O81" s="415"/>
      <c r="P81" s="415"/>
      <c r="Q81" s="415"/>
      <c r="R81" s="415"/>
      <c r="S81" s="415"/>
      <c r="T81" s="415"/>
      <c r="U81" s="415"/>
      <c r="V81" s="416"/>
      <c r="W81" s="411"/>
      <c r="X81" s="412"/>
      <c r="Y81" s="412"/>
      <c r="Z81" s="412"/>
      <c r="AA81" s="412"/>
      <c r="AB81" s="412"/>
      <c r="AC81" s="412"/>
      <c r="AD81" s="413"/>
      <c r="AE81" s="68"/>
    </row>
    <row r="82" spans="3:31" hidden="1" x14ac:dyDescent="0.2">
      <c r="C82" s="469"/>
      <c r="D82" s="470"/>
      <c r="E82" s="470"/>
      <c r="F82" s="470"/>
      <c r="G82" s="470"/>
      <c r="H82" s="471"/>
      <c r="I82" s="414" t="s">
        <v>423</v>
      </c>
      <c r="J82" s="415"/>
      <c r="K82" s="415"/>
      <c r="L82" s="415"/>
      <c r="M82" s="415"/>
      <c r="N82" s="415"/>
      <c r="O82" s="415"/>
      <c r="P82" s="415"/>
      <c r="Q82" s="415"/>
      <c r="R82" s="415"/>
      <c r="S82" s="415"/>
      <c r="T82" s="415"/>
      <c r="U82" s="415"/>
      <c r="V82" s="416"/>
      <c r="W82" s="411"/>
      <c r="X82" s="412"/>
      <c r="Y82" s="412"/>
      <c r="Z82" s="412"/>
      <c r="AA82" s="412"/>
      <c r="AB82" s="412"/>
      <c r="AC82" s="412"/>
      <c r="AD82" s="413"/>
      <c r="AE82" s="68"/>
    </row>
    <row r="83" spans="3:31" x14ac:dyDescent="0.2">
      <c r="C83" s="475" t="s">
        <v>424</v>
      </c>
      <c r="D83" s="476"/>
      <c r="E83" s="476"/>
      <c r="F83" s="476"/>
      <c r="G83" s="476"/>
      <c r="H83" s="476"/>
      <c r="I83" s="476"/>
      <c r="J83" s="476"/>
      <c r="K83" s="476"/>
      <c r="L83" s="476"/>
      <c r="M83" s="476"/>
      <c r="N83" s="476"/>
      <c r="O83" s="476"/>
      <c r="P83" s="476"/>
      <c r="Q83" s="476"/>
      <c r="R83" s="476"/>
      <c r="S83" s="476"/>
      <c r="T83" s="476"/>
      <c r="U83" s="476"/>
      <c r="V83" s="477"/>
      <c r="W83" s="411" t="s">
        <v>387</v>
      </c>
      <c r="X83" s="412"/>
      <c r="Y83" s="412"/>
      <c r="Z83" s="412"/>
      <c r="AA83" s="412"/>
      <c r="AB83" s="412"/>
      <c r="AC83" s="412"/>
      <c r="AD83" s="413"/>
      <c r="AE83" s="68"/>
    </row>
    <row r="84" spans="3:31" x14ac:dyDescent="0.2">
      <c r="C84" s="71"/>
      <c r="D84" s="71"/>
      <c r="E84" s="71"/>
      <c r="F84" s="71"/>
      <c r="G84" s="71"/>
      <c r="H84" s="71"/>
      <c r="I84" s="71"/>
      <c r="J84" s="71"/>
      <c r="K84" s="71"/>
      <c r="L84" s="71"/>
      <c r="M84" s="71"/>
      <c r="N84" s="71"/>
      <c r="O84" s="71"/>
      <c r="P84" s="71"/>
      <c r="Q84" s="71"/>
      <c r="R84" s="71"/>
      <c r="S84" s="71"/>
      <c r="T84" s="71"/>
      <c r="U84" s="71"/>
      <c r="V84" s="71"/>
      <c r="W84" s="68"/>
      <c r="X84" s="68"/>
      <c r="Y84" s="68"/>
      <c r="Z84" s="68"/>
      <c r="AA84" s="68"/>
      <c r="AB84" s="68"/>
      <c r="AC84" s="68"/>
      <c r="AD84" s="68"/>
      <c r="AE84" s="68"/>
    </row>
    <row r="85" spans="3:31" ht="18" customHeight="1" x14ac:dyDescent="0.25">
      <c r="C85" s="47"/>
      <c r="D85" s="357" t="s">
        <v>425</v>
      </c>
      <c r="E85" s="357"/>
      <c r="F85" s="357"/>
      <c r="G85" s="357"/>
      <c r="H85" s="357"/>
      <c r="I85" s="357"/>
      <c r="J85" s="357"/>
      <c r="K85" s="34"/>
      <c r="L85" s="34"/>
      <c r="M85" s="47"/>
      <c r="N85" s="47"/>
      <c r="O85" s="47"/>
      <c r="P85" s="47"/>
      <c r="Q85" s="47"/>
      <c r="R85" s="47"/>
      <c r="S85" s="47"/>
      <c r="T85" s="47"/>
      <c r="U85" s="47"/>
      <c r="V85" s="47"/>
      <c r="W85" s="47"/>
      <c r="X85" s="47"/>
      <c r="Y85" s="47"/>
      <c r="Z85" s="47"/>
      <c r="AA85" s="47"/>
      <c r="AB85" s="47"/>
      <c r="AC85" s="47"/>
      <c r="AD85" s="47"/>
      <c r="AE85" s="47"/>
    </row>
    <row r="86" spans="3:31" ht="18" customHeight="1" x14ac:dyDescent="0.25">
      <c r="C86" s="47"/>
      <c r="D86" s="285" t="s">
        <v>165</v>
      </c>
      <c r="E86" s="285"/>
      <c r="F86" s="285"/>
      <c r="G86" s="285"/>
      <c r="H86" s="285"/>
      <c r="I86" s="392" t="s">
        <v>426</v>
      </c>
      <c r="J86" s="392"/>
      <c r="K86" s="392"/>
      <c r="L86" s="392"/>
      <c r="M86" s="392"/>
      <c r="N86" s="47"/>
      <c r="O86" s="47"/>
      <c r="P86" s="47"/>
      <c r="Q86" s="47"/>
      <c r="R86" s="47"/>
      <c r="S86" s="47"/>
      <c r="T86" s="47"/>
      <c r="U86" s="47"/>
      <c r="V86" s="47"/>
      <c r="W86" s="47"/>
      <c r="X86" s="47"/>
      <c r="Y86" s="47"/>
      <c r="Z86" s="47"/>
      <c r="AA86" s="47"/>
      <c r="AB86" s="47"/>
      <c r="AC86" s="47"/>
      <c r="AD86" s="47"/>
      <c r="AE86" s="47"/>
    </row>
    <row r="87" spans="3:31" ht="18" customHeight="1" x14ac:dyDescent="0.25">
      <c r="C87" s="47"/>
      <c r="D87" s="285" t="s">
        <v>167</v>
      </c>
      <c r="E87" s="285"/>
      <c r="F87" s="285"/>
      <c r="G87" s="285"/>
      <c r="H87" s="392" t="s">
        <v>427</v>
      </c>
      <c r="I87" s="392"/>
      <c r="J87" s="392"/>
      <c r="K87" s="392"/>
      <c r="L87" s="392"/>
      <c r="M87" s="392"/>
      <c r="N87" s="34"/>
      <c r="O87" s="47"/>
      <c r="P87" s="47"/>
      <c r="Q87" s="47"/>
      <c r="R87" s="47"/>
      <c r="S87" s="47"/>
      <c r="T87" s="47"/>
      <c r="U87" s="47"/>
      <c r="V87" s="47"/>
      <c r="W87" s="47"/>
      <c r="X87" s="47"/>
      <c r="Y87" s="47"/>
      <c r="Z87" s="47"/>
      <c r="AA87" s="47"/>
      <c r="AB87" s="47"/>
      <c r="AC87" s="47"/>
      <c r="AD87" s="47"/>
      <c r="AE87" s="47"/>
    </row>
    <row r="88" spans="3:31" ht="18" customHeight="1" x14ac:dyDescent="0.25">
      <c r="C88" s="47"/>
      <c r="D88" s="285" t="s">
        <v>169</v>
      </c>
      <c r="E88" s="285"/>
      <c r="F88" s="285"/>
      <c r="G88" s="285"/>
      <c r="H88" s="141"/>
      <c r="I88" s="392" t="s">
        <v>428</v>
      </c>
      <c r="J88" s="392"/>
      <c r="K88" s="392"/>
      <c r="L88" s="392"/>
      <c r="M88" s="392"/>
      <c r="N88" s="47"/>
      <c r="O88" s="47"/>
      <c r="P88" s="47"/>
      <c r="Q88" s="47"/>
      <c r="R88" s="47"/>
      <c r="S88" s="47"/>
      <c r="T88" s="47"/>
      <c r="U88" s="47"/>
      <c r="V88" s="47"/>
      <c r="W88" s="47"/>
      <c r="X88" s="47"/>
      <c r="Y88" s="47"/>
      <c r="Z88" s="47"/>
      <c r="AA88" s="47"/>
      <c r="AB88" s="47"/>
      <c r="AC88" s="47"/>
      <c r="AD88" s="47"/>
      <c r="AE88" s="47"/>
    </row>
    <row r="89" spans="3:31" x14ac:dyDescent="0.2">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row>
    <row r="90" spans="3:31" s="44" customFormat="1" ht="52.5" customHeight="1" x14ac:dyDescent="0.2">
      <c r="C90" s="321" t="s">
        <v>33</v>
      </c>
      <c r="D90" s="354"/>
      <c r="E90" s="354"/>
      <c r="F90" s="354"/>
      <c r="G90" s="354"/>
      <c r="H90" s="354"/>
      <c r="I90" s="354"/>
      <c r="J90" s="354"/>
      <c r="K90" s="354"/>
      <c r="L90" s="354"/>
      <c r="M90" s="354"/>
      <c r="N90" s="354"/>
      <c r="O90" s="354"/>
      <c r="P90" s="354"/>
      <c r="Q90" s="354"/>
      <c r="R90" s="354"/>
      <c r="S90" s="354"/>
      <c r="T90" s="354"/>
      <c r="U90" s="354"/>
      <c r="V90" s="354"/>
      <c r="W90" s="354"/>
      <c r="X90" s="354"/>
      <c r="Y90" s="354"/>
      <c r="Z90" s="354"/>
      <c r="AA90" s="354"/>
      <c r="AB90" s="354"/>
      <c r="AC90" s="354"/>
      <c r="AD90" s="354"/>
      <c r="AE90" s="33"/>
    </row>
    <row r="91" spans="3:31" s="44" customFormat="1" ht="24" customHeight="1" x14ac:dyDescent="0.2">
      <c r="C91" s="282" t="s">
        <v>34</v>
      </c>
      <c r="D91" s="355"/>
      <c r="E91" s="355"/>
      <c r="F91" s="355"/>
      <c r="G91" s="355"/>
      <c r="H91" s="355"/>
      <c r="I91" s="355"/>
      <c r="J91" s="355"/>
      <c r="K91" s="355"/>
      <c r="L91" s="355"/>
      <c r="M91" s="355"/>
      <c r="N91" s="355"/>
      <c r="O91" s="355"/>
      <c r="P91" s="355"/>
      <c r="Q91" s="355"/>
      <c r="R91" s="355"/>
      <c r="S91" s="355"/>
      <c r="T91" s="355"/>
      <c r="U91" s="355"/>
      <c r="V91" s="355"/>
      <c r="W91" s="355"/>
      <c r="X91" s="355"/>
      <c r="Y91" s="355"/>
      <c r="Z91" s="355"/>
      <c r="AA91" s="355"/>
      <c r="AB91" s="355"/>
      <c r="AC91" s="355"/>
      <c r="AD91" s="355"/>
      <c r="AE91" s="35"/>
    </row>
    <row r="92" spans="3:31" s="44" customFormat="1" ht="12.75" x14ac:dyDescent="0.2">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
    </row>
    <row r="93" spans="3:31" s="44" customFormat="1" ht="12.75" x14ac:dyDescent="0.2">
      <c r="D93" s="48"/>
      <c r="E93" s="49"/>
    </row>
    <row r="94" spans="3:31" x14ac:dyDescent="0.2">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row>
    <row r="95" spans="3:31" x14ac:dyDescent="0.2">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row>
    <row r="96" spans="3:31" x14ac:dyDescent="0.2">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row>
    <row r="97" spans="3:31" x14ac:dyDescent="0.2">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row>
    <row r="98" spans="3:31" x14ac:dyDescent="0.2">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row>
    <row r="99" spans="3:31" x14ac:dyDescent="0.2">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row>
    <row r="100" spans="3:31" x14ac:dyDescent="0.2">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row>
    <row r="101" spans="3:31" x14ac:dyDescent="0.2">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row>
    <row r="102" spans="3:31" x14ac:dyDescent="0.2">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row>
    <row r="103" spans="3:31" x14ac:dyDescent="0.2">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row>
    <row r="104" spans="3:31" x14ac:dyDescent="0.2">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row>
    <row r="105" spans="3:31" x14ac:dyDescent="0.2">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row>
    <row r="106" spans="3:31" x14ac:dyDescent="0.2">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row>
    <row r="107" spans="3:31" x14ac:dyDescent="0.2">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row>
    <row r="108" spans="3:31" x14ac:dyDescent="0.2">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row>
  </sheetData>
  <sheetProtection algorithmName="SHA-512" hashValue="LQO3X0SZlKRP26iQlRLBKXd48AIR1cIlc4Je37bg6R67vgTqbRMfnSF9yeX8PAFw73cNt4nJApMeILJXgtgMRA==" saltValue="d1d+vfjaSaaMRx0H1kMUJQ==" spinCount="100000" sheet="1" objects="1" scenarios="1" formatCells="0" formatColumns="0" formatRows="0"/>
  <mergeCells count="254">
    <mergeCell ref="M26:N26"/>
    <mergeCell ref="O26:P26"/>
    <mergeCell ref="Q26:R26"/>
    <mergeCell ref="S26:T26"/>
    <mergeCell ref="U26:V26"/>
    <mergeCell ref="W26:X26"/>
    <mergeCell ref="Y26:Z26"/>
    <mergeCell ref="AA26:AB26"/>
    <mergeCell ref="AC26:AD26"/>
    <mergeCell ref="D85:J85"/>
    <mergeCell ref="D86:H86"/>
    <mergeCell ref="D87:G87"/>
    <mergeCell ref="D88:G88"/>
    <mergeCell ref="A2:A7"/>
    <mergeCell ref="W81:AD81"/>
    <mergeCell ref="I73:V73"/>
    <mergeCell ref="W83:AD83"/>
    <mergeCell ref="C76:H76"/>
    <mergeCell ref="I76:V76"/>
    <mergeCell ref="C77:V77"/>
    <mergeCell ref="C78:H82"/>
    <mergeCell ref="I82:V82"/>
    <mergeCell ref="C60:G60"/>
    <mergeCell ref="H60:L60"/>
    <mergeCell ref="M60:O60"/>
    <mergeCell ref="P60:R60"/>
    <mergeCell ref="S60:AD60"/>
    <mergeCell ref="P59:R59"/>
    <mergeCell ref="C83:V83"/>
    <mergeCell ref="I81:V81"/>
    <mergeCell ref="C64:AD64"/>
    <mergeCell ref="L67:T67"/>
    <mergeCell ref="C69:K69"/>
    <mergeCell ref="L69:T69"/>
    <mergeCell ref="U69:AD69"/>
    <mergeCell ref="C71:AD71"/>
    <mergeCell ref="W80:AD80"/>
    <mergeCell ref="C47:L47"/>
    <mergeCell ref="M47:N47"/>
    <mergeCell ref="O47:P47"/>
    <mergeCell ref="Q47:U47"/>
    <mergeCell ref="V47:AD47"/>
    <mergeCell ref="I72:V72"/>
    <mergeCell ref="W72:AD72"/>
    <mergeCell ref="C68:K68"/>
    <mergeCell ref="U68:AD68"/>
    <mergeCell ref="C72:H75"/>
    <mergeCell ref="I75:V75"/>
    <mergeCell ref="W75:AD75"/>
    <mergeCell ref="W73:AD73"/>
    <mergeCell ref="M53:O53"/>
    <mergeCell ref="P53:R53"/>
    <mergeCell ref="S53:AD53"/>
    <mergeCell ref="C70:AD70"/>
    <mergeCell ref="C49:AD49"/>
    <mergeCell ref="C51:G51"/>
    <mergeCell ref="H51:L51"/>
    <mergeCell ref="S51:AD51"/>
    <mergeCell ref="C57:G57"/>
    <mergeCell ref="H57:L57"/>
    <mergeCell ref="M51:R51"/>
    <mergeCell ref="C54:G54"/>
    <mergeCell ref="H54:L54"/>
    <mergeCell ref="M54:O54"/>
    <mergeCell ref="C53:G53"/>
    <mergeCell ref="H53:L53"/>
    <mergeCell ref="P54:R54"/>
    <mergeCell ref="S54:AD54"/>
    <mergeCell ref="P52:R52"/>
    <mergeCell ref="S52:AD52"/>
    <mergeCell ref="U67:AD67"/>
    <mergeCell ref="C58:G58"/>
    <mergeCell ref="H58:L58"/>
    <mergeCell ref="M58:O58"/>
    <mergeCell ref="P58:R58"/>
    <mergeCell ref="C59:G59"/>
    <mergeCell ref="H59:L59"/>
    <mergeCell ref="U27:V27"/>
    <mergeCell ref="T19:AD19"/>
    <mergeCell ref="M52:O52"/>
    <mergeCell ref="C66:K66"/>
    <mergeCell ref="L66:T66"/>
    <mergeCell ref="U66:AD66"/>
    <mergeCell ref="S57:AD57"/>
    <mergeCell ref="C55:AD55"/>
    <mergeCell ref="C56:AD56"/>
    <mergeCell ref="M57:R57"/>
    <mergeCell ref="W27:X27"/>
    <mergeCell ref="Y27:Z27"/>
    <mergeCell ref="AA27:AB27"/>
    <mergeCell ref="AC27:AD27"/>
    <mergeCell ref="C28:AD28"/>
    <mergeCell ref="C27:D27"/>
    <mergeCell ref="E27:L27"/>
    <mergeCell ref="O43:P43"/>
    <mergeCell ref="Q43:U43"/>
    <mergeCell ref="V43:AD43"/>
    <mergeCell ref="Q44:U44"/>
    <mergeCell ref="C8:AD8"/>
    <mergeCell ref="C9:AD9"/>
    <mergeCell ref="V44:AD44"/>
    <mergeCell ref="C37:N37"/>
    <mergeCell ref="O37:AD37"/>
    <mergeCell ref="C38:N38"/>
    <mergeCell ref="O38:AD38"/>
    <mergeCell ref="C40:AD40"/>
    <mergeCell ref="C30:N30"/>
    <mergeCell ref="O30:AD30"/>
    <mergeCell ref="C31:N31"/>
    <mergeCell ref="O31:AD31"/>
    <mergeCell ref="C36:N36"/>
    <mergeCell ref="O36:AD36"/>
    <mergeCell ref="C33:N33"/>
    <mergeCell ref="O33:AD33"/>
    <mergeCell ref="C34:N34"/>
    <mergeCell ref="AC24:AD24"/>
    <mergeCell ref="C26:D26"/>
    <mergeCell ref="E26:L26"/>
    <mergeCell ref="C7:AD7"/>
    <mergeCell ref="C2:G5"/>
    <mergeCell ref="C10:AD10"/>
    <mergeCell ref="C20:AD20"/>
    <mergeCell ref="C16:S16"/>
    <mergeCell ref="T16:AD16"/>
    <mergeCell ref="C17:S17"/>
    <mergeCell ref="H2:W2"/>
    <mergeCell ref="H3:W3"/>
    <mergeCell ref="H4:W5"/>
    <mergeCell ref="X2:AD2"/>
    <mergeCell ref="X3:AD3"/>
    <mergeCell ref="X4:AD4"/>
    <mergeCell ref="X5:AD5"/>
    <mergeCell ref="C11:AD11"/>
    <mergeCell ref="C19:S19"/>
    <mergeCell ref="W82:AD82"/>
    <mergeCell ref="W76:AD76"/>
    <mergeCell ref="C39:AD39"/>
    <mergeCell ref="W77:AD77"/>
    <mergeCell ref="I78:V78"/>
    <mergeCell ref="W78:AD78"/>
    <mergeCell ref="I79:V79"/>
    <mergeCell ref="W79:AD79"/>
    <mergeCell ref="I80:V80"/>
    <mergeCell ref="C50:AD50"/>
    <mergeCell ref="M59:O59"/>
    <mergeCell ref="C48:AD48"/>
    <mergeCell ref="C62:AD62"/>
    <mergeCell ref="C65:K65"/>
    <mergeCell ref="L65:T65"/>
    <mergeCell ref="U65:AD65"/>
    <mergeCell ref="C63:AD63"/>
    <mergeCell ref="C52:G52"/>
    <mergeCell ref="S59:AD59"/>
    <mergeCell ref="H52:L52"/>
    <mergeCell ref="S58:AD58"/>
    <mergeCell ref="C67:K67"/>
    <mergeCell ref="I74:V74"/>
    <mergeCell ref="W74:AD74"/>
    <mergeCell ref="U22:V22"/>
    <mergeCell ref="W22:X22"/>
    <mergeCell ref="Y22:Z22"/>
    <mergeCell ref="C45:L45"/>
    <mergeCell ref="M45:N45"/>
    <mergeCell ref="O45:P45"/>
    <mergeCell ref="Q45:U45"/>
    <mergeCell ref="V45:AD45"/>
    <mergeCell ref="M44:N44"/>
    <mergeCell ref="C44:L44"/>
    <mergeCell ref="C41:L41"/>
    <mergeCell ref="M41:N41"/>
    <mergeCell ref="O41:P41"/>
    <mergeCell ref="Q41:U41"/>
    <mergeCell ref="V41:AD41"/>
    <mergeCell ref="O44:P44"/>
    <mergeCell ref="C42:L42"/>
    <mergeCell ref="M42:N42"/>
    <mergeCell ref="O42:P42"/>
    <mergeCell ref="Q42:U42"/>
    <mergeCell ref="V42:AD42"/>
    <mergeCell ref="Q27:R27"/>
    <mergeCell ref="C43:L43"/>
    <mergeCell ref="M43:N43"/>
    <mergeCell ref="W24:X24"/>
    <mergeCell ref="Y24:Z24"/>
    <mergeCell ref="AA24:AB24"/>
    <mergeCell ref="O34:AD34"/>
    <mergeCell ref="C35:N35"/>
    <mergeCell ref="O35:AD35"/>
    <mergeCell ref="C12:S12"/>
    <mergeCell ref="T12:AD12"/>
    <mergeCell ref="C13:S13"/>
    <mergeCell ref="T13:AD13"/>
    <mergeCell ref="C14:S14"/>
    <mergeCell ref="T14:AD14"/>
    <mergeCell ref="C15:S15"/>
    <mergeCell ref="O25:P25"/>
    <mergeCell ref="T15:AD15"/>
    <mergeCell ref="C22:D22"/>
    <mergeCell ref="E22:L22"/>
    <mergeCell ref="M22:N22"/>
    <mergeCell ref="O22:P22"/>
    <mergeCell ref="Q22:R22"/>
    <mergeCell ref="T17:AD17"/>
    <mergeCell ref="C18:S18"/>
    <mergeCell ref="T18:AD18"/>
    <mergeCell ref="S22:T22"/>
    <mergeCell ref="C29:D29"/>
    <mergeCell ref="C32:N32"/>
    <mergeCell ref="O32:AD32"/>
    <mergeCell ref="AA22:AB22"/>
    <mergeCell ref="AC22:AD22"/>
    <mergeCell ref="C21:AD21"/>
    <mergeCell ref="M25:N25"/>
    <mergeCell ref="U23:V23"/>
    <mergeCell ref="W23:X23"/>
    <mergeCell ref="U25:V25"/>
    <mergeCell ref="W25:X25"/>
    <mergeCell ref="Y25:Z25"/>
    <mergeCell ref="AA25:AB25"/>
    <mergeCell ref="AC25:AD25"/>
    <mergeCell ref="C25:D25"/>
    <mergeCell ref="Q25:R25"/>
    <mergeCell ref="S25:T25"/>
    <mergeCell ref="C24:D24"/>
    <mergeCell ref="E24:L24"/>
    <mergeCell ref="M24:N24"/>
    <mergeCell ref="O24:P24"/>
    <mergeCell ref="Q24:R24"/>
    <mergeCell ref="S24:T24"/>
    <mergeCell ref="U24:V24"/>
    <mergeCell ref="I86:M86"/>
    <mergeCell ref="H87:M87"/>
    <mergeCell ref="I88:M88"/>
    <mergeCell ref="C92:AD92"/>
    <mergeCell ref="Q23:R23"/>
    <mergeCell ref="C90:AD90"/>
    <mergeCell ref="C91:AD91"/>
    <mergeCell ref="Y23:Z23"/>
    <mergeCell ref="AA23:AB23"/>
    <mergeCell ref="AC23:AD23"/>
    <mergeCell ref="C23:D23"/>
    <mergeCell ref="E23:L23"/>
    <mergeCell ref="M23:N23"/>
    <mergeCell ref="O23:P23"/>
    <mergeCell ref="S23:T23"/>
    <mergeCell ref="C46:L46"/>
    <mergeCell ref="M46:N46"/>
    <mergeCell ref="O46:P46"/>
    <mergeCell ref="Q46:U46"/>
    <mergeCell ref="V46:AD46"/>
    <mergeCell ref="E25:L25"/>
    <mergeCell ref="M27:N27"/>
    <mergeCell ref="O27:P27"/>
    <mergeCell ref="S27:T27"/>
  </mergeCells>
  <printOptions horizontalCentered="1"/>
  <pageMargins left="0.78740157480314965" right="0.78740157480314965" top="0.78740157480314965" bottom="0.78740157480314965" header="0.78740157480314965" footer="0.78740157480314965"/>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1:AD80"/>
  <sheetViews>
    <sheetView showGridLines="0" view="pageBreakPreview" zoomScaleNormal="100" zoomScaleSheetLayoutView="100" workbookViewId="0">
      <selection activeCell="G6" sqref="G6"/>
    </sheetView>
  </sheetViews>
  <sheetFormatPr baseColWidth="10" defaultColWidth="9.140625" defaultRowHeight="14.25" x14ac:dyDescent="0.2"/>
  <cols>
    <col min="1" max="1" width="7.5703125" style="41" customWidth="1"/>
    <col min="2" max="2" width="1.7109375" style="41" customWidth="1"/>
    <col min="3" max="3" width="16.42578125" style="41" customWidth="1"/>
    <col min="4" max="4" width="32.42578125" style="41" customWidth="1"/>
    <col min="5" max="5" width="41.42578125" style="41" customWidth="1"/>
    <col min="6" max="6" width="16.5703125" style="41" customWidth="1"/>
    <col min="7" max="7" width="29.85546875" style="41" customWidth="1"/>
    <col min="8" max="8" width="1.85546875" style="41" customWidth="1"/>
    <col min="9" max="256" width="11.42578125" style="41" customWidth="1"/>
    <col min="257" max="16384" width="9.140625" style="41"/>
  </cols>
  <sheetData>
    <row r="1" spans="1:9" ht="9" customHeight="1" x14ac:dyDescent="0.2"/>
    <row r="2" spans="1:9" ht="27.75" customHeight="1" x14ac:dyDescent="0.2">
      <c r="A2" s="384" t="s">
        <v>47</v>
      </c>
      <c r="C2" s="491"/>
      <c r="D2" s="255" t="s">
        <v>0</v>
      </c>
      <c r="E2" s="256"/>
      <c r="F2" s="257"/>
      <c r="G2" s="36" t="s">
        <v>806</v>
      </c>
    </row>
    <row r="3" spans="1:9" ht="23.25" customHeight="1" x14ac:dyDescent="0.2">
      <c r="A3" s="384"/>
      <c r="C3" s="491"/>
      <c r="D3" s="255" t="s">
        <v>1</v>
      </c>
      <c r="E3" s="256"/>
      <c r="F3" s="257"/>
      <c r="G3" s="36" t="s">
        <v>2</v>
      </c>
    </row>
    <row r="4" spans="1:9" ht="21" customHeight="1" x14ac:dyDescent="0.2">
      <c r="A4" s="384"/>
      <c r="C4" s="491"/>
      <c r="D4" s="261" t="s">
        <v>292</v>
      </c>
      <c r="E4" s="262"/>
      <c r="F4" s="263"/>
      <c r="G4" s="139" t="s">
        <v>4</v>
      </c>
    </row>
    <row r="5" spans="1:9" ht="24.75" customHeight="1" x14ac:dyDescent="0.2">
      <c r="A5" s="384"/>
      <c r="C5" s="491"/>
      <c r="D5" s="264"/>
      <c r="E5" s="265"/>
      <c r="F5" s="266"/>
      <c r="G5" s="36" t="s">
        <v>816</v>
      </c>
    </row>
    <row r="6" spans="1:9" ht="15" customHeight="1" x14ac:dyDescent="0.2">
      <c r="A6" s="384"/>
      <c r="C6" s="81"/>
      <c r="D6" s="18"/>
      <c r="E6" s="18"/>
      <c r="F6" s="18"/>
      <c r="G6" s="19"/>
    </row>
    <row r="7" spans="1:9" ht="23.25" customHeight="1" x14ac:dyDescent="0.2">
      <c r="A7" s="384"/>
      <c r="C7" s="494" t="s">
        <v>429</v>
      </c>
      <c r="D7" s="494"/>
      <c r="E7" s="494"/>
      <c r="F7" s="494"/>
      <c r="G7" s="494"/>
    </row>
    <row r="8" spans="1:9" x14ac:dyDescent="0.2">
      <c r="C8" s="82"/>
      <c r="D8" s="82"/>
      <c r="E8" s="74"/>
      <c r="F8" s="75"/>
      <c r="G8" s="74"/>
    </row>
    <row r="9" spans="1:9" ht="42" customHeight="1" x14ac:dyDescent="0.2">
      <c r="C9" s="492" t="s">
        <v>430</v>
      </c>
      <c r="D9" s="492"/>
      <c r="E9" s="83" t="s">
        <v>324</v>
      </c>
      <c r="F9" s="160">
        <v>45778</v>
      </c>
      <c r="G9" s="82"/>
    </row>
    <row r="10" spans="1:9" x14ac:dyDescent="0.2">
      <c r="C10" s="84"/>
      <c r="D10" s="84"/>
      <c r="E10" s="493"/>
      <c r="F10" s="493"/>
      <c r="G10" s="493"/>
    </row>
    <row r="11" spans="1:9" x14ac:dyDescent="0.2">
      <c r="C11" s="483" t="s">
        <v>431</v>
      </c>
      <c r="D11" s="483"/>
      <c r="E11" s="483"/>
      <c r="F11" s="483"/>
      <c r="G11" s="483"/>
    </row>
    <row r="12" spans="1:9" x14ac:dyDescent="0.2">
      <c r="C12" s="483" t="s">
        <v>432</v>
      </c>
      <c r="D12" s="483"/>
      <c r="E12" s="85" t="s">
        <v>433</v>
      </c>
      <c r="F12" s="85" t="s">
        <v>434</v>
      </c>
      <c r="G12" s="85"/>
    </row>
    <row r="13" spans="1:9" ht="25.5" x14ac:dyDescent="0.2">
      <c r="C13" s="76">
        <v>1</v>
      </c>
      <c r="D13" s="77" t="s">
        <v>435</v>
      </c>
      <c r="E13" s="76" t="s">
        <v>436</v>
      </c>
      <c r="F13" s="226" t="s">
        <v>437</v>
      </c>
      <c r="G13" s="207" t="s">
        <v>438</v>
      </c>
    </row>
    <row r="14" spans="1:9" ht="25.5" x14ac:dyDescent="0.2">
      <c r="C14" s="76">
        <v>2</v>
      </c>
      <c r="D14" s="77" t="s">
        <v>439</v>
      </c>
      <c r="E14" s="76" t="s">
        <v>440</v>
      </c>
      <c r="F14" s="226" t="s">
        <v>441</v>
      </c>
      <c r="G14" s="207" t="s">
        <v>442</v>
      </c>
      <c r="I14" s="86"/>
    </row>
    <row r="15" spans="1:9" x14ac:dyDescent="0.2">
      <c r="C15" s="76">
        <v>3</v>
      </c>
      <c r="D15" s="77" t="s">
        <v>443</v>
      </c>
      <c r="E15" s="76" t="s">
        <v>444</v>
      </c>
      <c r="F15" s="226" t="s">
        <v>445</v>
      </c>
      <c r="G15" s="207" t="s">
        <v>446</v>
      </c>
      <c r="I15" s="86"/>
    </row>
    <row r="16" spans="1:9" x14ac:dyDescent="0.2">
      <c r="C16" s="76">
        <v>4</v>
      </c>
      <c r="D16" s="77" t="s">
        <v>447</v>
      </c>
      <c r="E16" s="209" t="s">
        <v>448</v>
      </c>
      <c r="F16" s="226" t="s">
        <v>449</v>
      </c>
      <c r="G16" s="209" t="s">
        <v>450</v>
      </c>
      <c r="I16" s="86"/>
    </row>
    <row r="17" spans="3:9" ht="25.5" x14ac:dyDescent="0.2">
      <c r="C17" s="76">
        <v>5</v>
      </c>
      <c r="D17" s="77" t="s">
        <v>451</v>
      </c>
      <c r="E17" s="76" t="s">
        <v>452</v>
      </c>
      <c r="F17" s="226" t="s">
        <v>453</v>
      </c>
      <c r="G17" s="76" t="s">
        <v>454</v>
      </c>
      <c r="I17" s="86"/>
    </row>
    <row r="18" spans="3:9" x14ac:dyDescent="0.2">
      <c r="C18" s="76">
        <v>6</v>
      </c>
      <c r="D18" s="77" t="s">
        <v>455</v>
      </c>
      <c r="E18" s="76" t="s">
        <v>456</v>
      </c>
      <c r="F18" s="226" t="s">
        <v>457</v>
      </c>
      <c r="G18" s="207" t="s">
        <v>458</v>
      </c>
      <c r="I18" s="86"/>
    </row>
    <row r="19" spans="3:9" ht="25.5" x14ac:dyDescent="0.2">
      <c r="C19" s="76">
        <v>7</v>
      </c>
      <c r="D19" s="77" t="s">
        <v>459</v>
      </c>
      <c r="E19" s="76" t="s">
        <v>460</v>
      </c>
      <c r="F19" s="226" t="s">
        <v>461</v>
      </c>
      <c r="G19" s="207" t="s">
        <v>462</v>
      </c>
      <c r="I19" s="86"/>
    </row>
    <row r="20" spans="3:9" x14ac:dyDescent="0.2">
      <c r="C20" s="167"/>
      <c r="D20" s="168"/>
      <c r="E20" s="162"/>
      <c r="F20" s="163"/>
      <c r="G20" s="164"/>
      <c r="I20" s="86"/>
    </row>
    <row r="21" spans="3:9" s="169" customFormat="1" x14ac:dyDescent="0.2">
      <c r="C21" s="167"/>
      <c r="D21" s="168"/>
      <c r="E21" s="165"/>
      <c r="F21" s="163"/>
      <c r="G21" s="166"/>
      <c r="I21" s="170"/>
    </row>
    <row r="22" spans="3:9" x14ac:dyDescent="0.2">
      <c r="C22" s="483" t="s">
        <v>463</v>
      </c>
      <c r="D22" s="483"/>
      <c r="E22" s="495" t="s">
        <v>464</v>
      </c>
      <c r="F22" s="495"/>
      <c r="G22" s="85"/>
      <c r="I22" s="86"/>
    </row>
    <row r="23" spans="3:9" ht="25.5" x14ac:dyDescent="0.2">
      <c r="C23" s="76">
        <v>1</v>
      </c>
      <c r="D23" s="77" t="s">
        <v>435</v>
      </c>
      <c r="E23" s="227" t="s">
        <v>465</v>
      </c>
      <c r="F23" s="226" t="s">
        <v>466</v>
      </c>
      <c r="G23" s="207" t="s">
        <v>467</v>
      </c>
      <c r="I23" s="86"/>
    </row>
    <row r="24" spans="3:9" ht="25.5" x14ac:dyDescent="0.2">
      <c r="C24" s="76">
        <v>2</v>
      </c>
      <c r="D24" s="77" t="s">
        <v>443</v>
      </c>
      <c r="E24" s="227" t="s">
        <v>468</v>
      </c>
      <c r="F24" s="226" t="s">
        <v>469</v>
      </c>
      <c r="G24" s="207" t="s">
        <v>467</v>
      </c>
      <c r="I24" s="86"/>
    </row>
    <row r="25" spans="3:9" ht="25.5" x14ac:dyDescent="0.2">
      <c r="C25" s="76">
        <v>3</v>
      </c>
      <c r="D25" s="76" t="s">
        <v>470</v>
      </c>
      <c r="E25" s="227" t="s">
        <v>471</v>
      </c>
      <c r="F25" s="226" t="s">
        <v>472</v>
      </c>
      <c r="G25" s="207" t="s">
        <v>473</v>
      </c>
      <c r="I25" s="86"/>
    </row>
    <row r="26" spans="3:9" ht="25.5" x14ac:dyDescent="0.2">
      <c r="C26" s="76">
        <v>4</v>
      </c>
      <c r="D26" s="76" t="s">
        <v>474</v>
      </c>
      <c r="E26" s="227" t="s">
        <v>475</v>
      </c>
      <c r="F26" s="226" t="s">
        <v>476</v>
      </c>
      <c r="G26" s="207" t="s">
        <v>477</v>
      </c>
      <c r="I26" s="86"/>
    </row>
    <row r="27" spans="3:9" ht="38.25" x14ac:dyDescent="0.2">
      <c r="C27" s="76">
        <v>5</v>
      </c>
      <c r="D27" s="76" t="s">
        <v>478</v>
      </c>
      <c r="E27" s="227" t="s">
        <v>479</v>
      </c>
      <c r="F27" s="226" t="s">
        <v>480</v>
      </c>
      <c r="G27" s="228" t="s">
        <v>481</v>
      </c>
      <c r="I27" s="86"/>
    </row>
    <row r="28" spans="3:9" s="169" customFormat="1" ht="25.5" x14ac:dyDescent="0.2">
      <c r="C28" s="167">
        <v>6</v>
      </c>
      <c r="D28" s="167" t="s">
        <v>482</v>
      </c>
      <c r="E28" s="227" t="s">
        <v>483</v>
      </c>
      <c r="F28" s="226" t="s">
        <v>484</v>
      </c>
      <c r="G28" s="229" t="s">
        <v>485</v>
      </c>
      <c r="I28" s="170"/>
    </row>
    <row r="29" spans="3:9" x14ac:dyDescent="0.2">
      <c r="C29" s="489" t="s">
        <v>486</v>
      </c>
      <c r="D29" s="490"/>
      <c r="E29" s="87"/>
      <c r="F29" s="88"/>
      <c r="G29" s="87"/>
      <c r="I29" s="86"/>
    </row>
    <row r="30" spans="3:9" x14ac:dyDescent="0.2">
      <c r="C30" s="89"/>
      <c r="D30" s="90" t="s">
        <v>487</v>
      </c>
      <c r="E30" s="91" t="s">
        <v>488</v>
      </c>
      <c r="F30" s="92" t="s">
        <v>434</v>
      </c>
      <c r="G30" s="91" t="s">
        <v>489</v>
      </c>
      <c r="I30" s="86"/>
    </row>
    <row r="31" spans="3:9" ht="16.5" customHeight="1" x14ac:dyDescent="0.2">
      <c r="C31" s="93">
        <v>1</v>
      </c>
      <c r="D31" s="208" t="s">
        <v>490</v>
      </c>
      <c r="E31" s="232" t="s">
        <v>491</v>
      </c>
      <c r="F31" s="233">
        <v>3134132852</v>
      </c>
      <c r="G31" s="227" t="s">
        <v>492</v>
      </c>
    </row>
    <row r="32" spans="3:9" ht="14.25" customHeight="1" x14ac:dyDescent="0.2">
      <c r="C32" s="93">
        <v>2</v>
      </c>
      <c r="D32" s="208" t="s">
        <v>490</v>
      </c>
      <c r="E32" s="232" t="s">
        <v>493</v>
      </c>
      <c r="F32" s="233">
        <v>3107608166</v>
      </c>
      <c r="G32" s="227" t="s">
        <v>494</v>
      </c>
    </row>
    <row r="33" spans="3:7" x14ac:dyDescent="0.2">
      <c r="C33" s="93">
        <v>3</v>
      </c>
      <c r="D33" s="230" t="s">
        <v>495</v>
      </c>
      <c r="E33" s="82" t="s">
        <v>496</v>
      </c>
      <c r="F33" s="233">
        <v>3124048472</v>
      </c>
      <c r="G33" s="227" t="s">
        <v>497</v>
      </c>
    </row>
    <row r="34" spans="3:7" x14ac:dyDescent="0.2">
      <c r="C34" s="93">
        <v>4</v>
      </c>
      <c r="D34" s="230" t="s">
        <v>498</v>
      </c>
      <c r="E34" s="232" t="s">
        <v>499</v>
      </c>
      <c r="F34" s="233"/>
      <c r="G34" s="227" t="s">
        <v>500</v>
      </c>
    </row>
    <row r="35" spans="3:7" x14ac:dyDescent="0.2">
      <c r="C35" s="93">
        <v>5</v>
      </c>
      <c r="D35" s="208" t="s">
        <v>501</v>
      </c>
      <c r="E35" s="234" t="s">
        <v>502</v>
      </c>
      <c r="F35" s="226">
        <v>3112081415</v>
      </c>
      <c r="G35" s="235" t="s">
        <v>503</v>
      </c>
    </row>
    <row r="36" spans="3:7" x14ac:dyDescent="0.2">
      <c r="C36" s="93">
        <v>6</v>
      </c>
      <c r="D36" s="28" t="s">
        <v>504</v>
      </c>
      <c r="E36" s="28" t="s">
        <v>505</v>
      </c>
      <c r="F36" s="236">
        <v>3124124214</v>
      </c>
      <c r="G36" s="236" t="s">
        <v>506</v>
      </c>
    </row>
    <row r="37" spans="3:7" x14ac:dyDescent="0.2">
      <c r="C37" s="93">
        <v>7</v>
      </c>
      <c r="D37" s="231" t="s">
        <v>507</v>
      </c>
      <c r="E37" s="234" t="s">
        <v>508</v>
      </c>
      <c r="F37" s="233">
        <v>3228736020</v>
      </c>
      <c r="G37" s="40" t="s">
        <v>509</v>
      </c>
    </row>
    <row r="38" spans="3:7" x14ac:dyDescent="0.2">
      <c r="C38" s="93">
        <v>8</v>
      </c>
      <c r="D38" s="231" t="s">
        <v>510</v>
      </c>
      <c r="E38" s="234" t="s">
        <v>511</v>
      </c>
      <c r="F38" s="233">
        <v>3165395063</v>
      </c>
      <c r="G38" s="40" t="s">
        <v>512</v>
      </c>
    </row>
    <row r="39" spans="3:7" x14ac:dyDescent="0.2">
      <c r="C39" s="93">
        <v>9</v>
      </c>
      <c r="D39" s="173"/>
      <c r="E39" s="172"/>
      <c r="F39" s="163"/>
      <c r="G39" s="161"/>
    </row>
    <row r="40" spans="3:7" x14ac:dyDescent="0.2">
      <c r="C40" s="93">
        <v>10</v>
      </c>
      <c r="D40" s="173"/>
      <c r="E40" s="172"/>
      <c r="F40" s="163"/>
      <c r="G40" s="161"/>
    </row>
    <row r="41" spans="3:7" x14ac:dyDescent="0.2">
      <c r="C41" s="93">
        <v>11</v>
      </c>
      <c r="D41" s="174"/>
      <c r="E41" s="175"/>
      <c r="F41" s="163"/>
      <c r="G41" s="161"/>
    </row>
    <row r="42" spans="3:7" x14ac:dyDescent="0.2">
      <c r="C42" s="93">
        <v>12</v>
      </c>
      <c r="D42" s="174"/>
      <c r="E42" s="175"/>
      <c r="F42" s="163"/>
      <c r="G42" s="161"/>
    </row>
    <row r="43" spans="3:7" x14ac:dyDescent="0.2">
      <c r="C43" s="93">
        <v>13</v>
      </c>
      <c r="D43" s="174"/>
      <c r="E43" s="175"/>
      <c r="F43" s="163"/>
      <c r="G43" s="161"/>
    </row>
    <row r="44" spans="3:7" x14ac:dyDescent="0.2">
      <c r="C44" s="93">
        <v>14</v>
      </c>
      <c r="D44" s="174"/>
      <c r="E44" s="175"/>
      <c r="F44" s="163"/>
      <c r="G44" s="161"/>
    </row>
    <row r="45" spans="3:7" x14ac:dyDescent="0.2">
      <c r="C45" s="93">
        <v>15</v>
      </c>
      <c r="D45" s="174"/>
      <c r="E45" s="175"/>
      <c r="F45" s="163"/>
      <c r="G45" s="161"/>
    </row>
    <row r="46" spans="3:7" x14ac:dyDescent="0.2">
      <c r="C46" s="93">
        <v>16</v>
      </c>
      <c r="D46" s="174"/>
      <c r="E46" s="175"/>
      <c r="F46" s="163"/>
      <c r="G46" s="161"/>
    </row>
    <row r="47" spans="3:7" x14ac:dyDescent="0.2">
      <c r="C47" s="93">
        <v>17</v>
      </c>
      <c r="D47" s="174"/>
      <c r="E47" s="175"/>
      <c r="F47" s="163"/>
      <c r="G47" s="161"/>
    </row>
    <row r="48" spans="3:7" x14ac:dyDescent="0.2">
      <c r="C48" s="93">
        <v>18</v>
      </c>
      <c r="D48" s="174"/>
      <c r="E48" s="175"/>
      <c r="F48" s="163"/>
      <c r="G48" s="161"/>
    </row>
    <row r="49" spans="3:7" x14ac:dyDescent="0.2">
      <c r="C49" s="93">
        <v>19</v>
      </c>
      <c r="D49" s="173"/>
      <c r="E49" s="175"/>
      <c r="F49" s="163"/>
      <c r="G49" s="161"/>
    </row>
    <row r="50" spans="3:7" x14ac:dyDescent="0.2">
      <c r="C50" s="93">
        <v>20</v>
      </c>
      <c r="D50" s="174"/>
      <c r="E50" s="175"/>
      <c r="F50" s="163"/>
      <c r="G50" s="161"/>
    </row>
    <row r="51" spans="3:7" x14ac:dyDescent="0.2">
      <c r="C51" s="93">
        <v>21</v>
      </c>
      <c r="D51" s="174"/>
      <c r="E51" s="175"/>
      <c r="F51" s="163"/>
      <c r="G51" s="161"/>
    </row>
    <row r="52" spans="3:7" s="169" customFormat="1" ht="14.25" customHeight="1" x14ac:dyDescent="0.2">
      <c r="C52" s="176">
        <v>22</v>
      </c>
      <c r="D52" s="174"/>
      <c r="E52" s="175"/>
      <c r="F52" s="163"/>
      <c r="G52" s="161"/>
    </row>
    <row r="53" spans="3:7" x14ac:dyDescent="0.2">
      <c r="C53" s="84"/>
      <c r="D53" s="84"/>
      <c r="E53" s="84"/>
      <c r="F53" s="94"/>
      <c r="G53" s="95"/>
    </row>
    <row r="54" spans="3:7" x14ac:dyDescent="0.2">
      <c r="C54" s="483" t="s">
        <v>513</v>
      </c>
      <c r="D54" s="483"/>
      <c r="E54" s="483"/>
      <c r="F54" s="483"/>
      <c r="G54" s="483"/>
    </row>
    <row r="55" spans="3:7" ht="30.75" customHeight="1" x14ac:dyDescent="0.2">
      <c r="C55" s="481" t="s">
        <v>514</v>
      </c>
      <c r="D55" s="481"/>
      <c r="E55" s="177"/>
      <c r="F55" s="178"/>
      <c r="G55" s="167"/>
    </row>
    <row r="56" spans="3:7" x14ac:dyDescent="0.2">
      <c r="C56" s="481" t="s">
        <v>515</v>
      </c>
      <c r="D56" s="481"/>
      <c r="E56" s="79" t="s">
        <v>516</v>
      </c>
      <c r="F56" s="237" t="s">
        <v>517</v>
      </c>
      <c r="G56" s="179"/>
    </row>
    <row r="57" spans="3:7" ht="15" customHeight="1" x14ac:dyDescent="0.2">
      <c r="C57" s="481" t="s">
        <v>518</v>
      </c>
      <c r="D57" s="481"/>
      <c r="E57" s="179"/>
      <c r="F57" s="237">
        <v>8510559</v>
      </c>
      <c r="G57" s="180"/>
    </row>
    <row r="58" spans="3:7" ht="15" customHeight="1" x14ac:dyDescent="0.2">
      <c r="C58" s="79" t="s">
        <v>519</v>
      </c>
      <c r="D58" s="80"/>
      <c r="E58" s="79" t="s">
        <v>520</v>
      </c>
      <c r="F58" s="237">
        <v>6651905</v>
      </c>
      <c r="G58" s="180"/>
    </row>
    <row r="59" spans="3:7" ht="24" customHeight="1" x14ac:dyDescent="0.2">
      <c r="C59" s="79" t="s">
        <v>521</v>
      </c>
      <c r="D59" s="80"/>
      <c r="E59" s="79" t="s">
        <v>522</v>
      </c>
      <c r="F59" s="237">
        <v>5953888</v>
      </c>
      <c r="G59" s="180"/>
    </row>
    <row r="60" spans="3:7" ht="22.5" customHeight="1" x14ac:dyDescent="0.2">
      <c r="C60" s="79" t="s">
        <v>523</v>
      </c>
      <c r="D60" s="80"/>
      <c r="E60" s="79" t="s">
        <v>524</v>
      </c>
      <c r="F60" s="237" t="s">
        <v>525</v>
      </c>
      <c r="G60" s="180"/>
    </row>
    <row r="61" spans="3:7" ht="15" customHeight="1" x14ac:dyDescent="0.2">
      <c r="C61" s="481" t="s">
        <v>526</v>
      </c>
      <c r="D61" s="481"/>
      <c r="E61" s="486" t="s">
        <v>527</v>
      </c>
      <c r="F61" s="487"/>
      <c r="G61" s="238"/>
    </row>
    <row r="62" spans="3:7" ht="15" customHeight="1" x14ac:dyDescent="0.2">
      <c r="C62" s="481" t="s">
        <v>528</v>
      </c>
      <c r="D62" s="481"/>
      <c r="E62" s="496" t="s">
        <v>529</v>
      </c>
      <c r="F62" s="497"/>
      <c r="G62" s="180"/>
    </row>
    <row r="63" spans="3:7" ht="25.5" customHeight="1" x14ac:dyDescent="0.2">
      <c r="C63" s="79" t="s">
        <v>530</v>
      </c>
      <c r="D63" s="181"/>
      <c r="E63" s="79" t="s">
        <v>531</v>
      </c>
      <c r="F63" s="237">
        <v>8524315</v>
      </c>
      <c r="G63" s="237"/>
    </row>
    <row r="64" spans="3:7" ht="15" customHeight="1" x14ac:dyDescent="0.2">
      <c r="C64" s="481" t="s">
        <v>532</v>
      </c>
      <c r="D64" s="481"/>
      <c r="E64" s="484" t="s">
        <v>533</v>
      </c>
      <c r="F64" s="485"/>
      <c r="G64" s="237"/>
    </row>
    <row r="65" spans="3:30" x14ac:dyDescent="0.2">
      <c r="C65" s="348" t="s">
        <v>534</v>
      </c>
      <c r="D65" s="482"/>
      <c r="E65" s="182"/>
      <c r="F65" s="237" t="s">
        <v>535</v>
      </c>
      <c r="G65" s="184"/>
    </row>
    <row r="66" spans="3:30" x14ac:dyDescent="0.2">
      <c r="C66" s="348" t="s">
        <v>536</v>
      </c>
      <c r="D66" s="482"/>
      <c r="E66" s="183"/>
      <c r="F66" s="183"/>
      <c r="G66" s="184"/>
    </row>
    <row r="67" spans="3:30" x14ac:dyDescent="0.2">
      <c r="C67" s="348" t="s">
        <v>537</v>
      </c>
      <c r="D67" s="482"/>
      <c r="E67" s="182"/>
      <c r="F67" s="183"/>
      <c r="G67" s="184"/>
    </row>
    <row r="68" spans="3:30" x14ac:dyDescent="0.2">
      <c r="C68" s="348" t="s">
        <v>538</v>
      </c>
      <c r="D68" s="482"/>
      <c r="E68" s="182"/>
      <c r="F68" s="238" t="s">
        <v>539</v>
      </c>
      <c r="G68" s="184"/>
    </row>
    <row r="69" spans="3:30" x14ac:dyDescent="0.2">
      <c r="C69" s="348" t="s">
        <v>540</v>
      </c>
      <c r="D69" s="482"/>
      <c r="E69" s="182"/>
      <c r="F69" s="183"/>
      <c r="G69" s="184"/>
    </row>
    <row r="70" spans="3:30" x14ac:dyDescent="0.2">
      <c r="C70" s="348" t="s">
        <v>541</v>
      </c>
      <c r="D70" s="482"/>
      <c r="E70" s="182"/>
      <c r="F70" s="183"/>
      <c r="G70" s="184"/>
    </row>
    <row r="71" spans="3:30" x14ac:dyDescent="0.2">
      <c r="C71" s="348" t="s">
        <v>542</v>
      </c>
      <c r="D71" s="482"/>
      <c r="E71" s="182"/>
      <c r="F71" s="183"/>
      <c r="G71" s="184"/>
    </row>
    <row r="72" spans="3:30" ht="10.5" customHeight="1" x14ac:dyDescent="0.2"/>
    <row r="73" spans="3:30" ht="15" customHeight="1" x14ac:dyDescent="0.25">
      <c r="C73" s="488" t="s">
        <v>543</v>
      </c>
      <c r="D73" s="488"/>
      <c r="E73" s="138"/>
      <c r="F73" s="138"/>
      <c r="G73" s="138"/>
      <c r="H73" s="138"/>
      <c r="I73" s="138"/>
      <c r="J73" s="34"/>
      <c r="K73" s="34"/>
    </row>
    <row r="74" spans="3:30" ht="15" customHeight="1" x14ac:dyDescent="0.25">
      <c r="C74" s="356" t="s">
        <v>544</v>
      </c>
      <c r="D74" s="356"/>
      <c r="E74" s="34"/>
      <c r="F74" s="34"/>
      <c r="G74" s="34"/>
      <c r="H74" s="34"/>
      <c r="I74" s="34"/>
      <c r="J74" s="34"/>
    </row>
    <row r="75" spans="3:30" ht="15" customHeight="1" x14ac:dyDescent="0.25">
      <c r="C75" s="356" t="s">
        <v>545</v>
      </c>
      <c r="D75" s="356"/>
      <c r="E75" s="34"/>
      <c r="F75" s="34"/>
      <c r="G75" s="34"/>
      <c r="H75" s="34"/>
      <c r="I75" s="34"/>
    </row>
    <row r="76" spans="3:30" ht="15" customHeight="1" x14ac:dyDescent="0.25">
      <c r="C76" s="356" t="s">
        <v>546</v>
      </c>
      <c r="D76" s="356"/>
      <c r="E76" s="34"/>
      <c r="F76" s="34"/>
      <c r="G76" s="34"/>
      <c r="H76" s="34"/>
      <c r="I76" s="34"/>
    </row>
    <row r="77" spans="3:30" ht="11.25" customHeight="1" x14ac:dyDescent="0.2"/>
    <row r="78" spans="3:30" ht="50.25" customHeight="1" x14ac:dyDescent="0.2">
      <c r="C78" s="321" t="s">
        <v>33</v>
      </c>
      <c r="D78" s="321"/>
      <c r="E78" s="321"/>
      <c r="F78" s="321"/>
      <c r="G78" s="321"/>
      <c r="H78" s="96"/>
      <c r="I78" s="96"/>
      <c r="J78" s="96"/>
      <c r="K78" s="96"/>
      <c r="L78" s="96"/>
      <c r="M78" s="96"/>
      <c r="N78" s="96"/>
      <c r="O78" s="96"/>
      <c r="P78" s="96"/>
      <c r="Q78" s="96"/>
      <c r="R78" s="96"/>
      <c r="S78" s="96"/>
      <c r="T78" s="96"/>
      <c r="U78" s="96"/>
      <c r="V78" s="96"/>
      <c r="W78" s="96"/>
      <c r="X78" s="96"/>
      <c r="Y78" s="96"/>
      <c r="Z78" s="96"/>
      <c r="AA78" s="96"/>
      <c r="AB78" s="96"/>
      <c r="AC78" s="96"/>
      <c r="AD78" s="96"/>
    </row>
    <row r="79" spans="3:30" ht="30.75" customHeight="1" x14ac:dyDescent="0.2">
      <c r="C79" s="282" t="s">
        <v>34</v>
      </c>
      <c r="D79" s="282"/>
      <c r="E79" s="282"/>
      <c r="F79" s="282"/>
      <c r="G79" s="282"/>
      <c r="H79" s="96"/>
      <c r="I79" s="96"/>
      <c r="J79" s="96"/>
      <c r="K79" s="96"/>
      <c r="L79" s="96"/>
      <c r="M79" s="96"/>
      <c r="N79" s="96"/>
      <c r="O79" s="96"/>
      <c r="P79" s="96"/>
      <c r="Q79" s="96"/>
      <c r="R79" s="96"/>
      <c r="S79" s="96"/>
      <c r="T79" s="96"/>
      <c r="U79" s="96"/>
      <c r="V79" s="96"/>
      <c r="W79" s="96"/>
      <c r="X79" s="96"/>
      <c r="Y79" s="96"/>
      <c r="Z79" s="96"/>
      <c r="AA79" s="96"/>
      <c r="AB79" s="96"/>
      <c r="AC79" s="96"/>
      <c r="AD79" s="96"/>
    </row>
    <row r="80" spans="3:30" ht="4.5" customHeight="1" x14ac:dyDescent="0.2">
      <c r="C80" s="383"/>
      <c r="D80" s="383"/>
      <c r="E80" s="383"/>
      <c r="F80" s="383"/>
      <c r="G80" s="383"/>
      <c r="H80" s="96"/>
      <c r="I80" s="96"/>
      <c r="J80" s="96"/>
      <c r="K80" s="96"/>
      <c r="L80" s="96"/>
      <c r="M80" s="96"/>
      <c r="N80" s="96"/>
      <c r="O80" s="96"/>
      <c r="P80" s="96"/>
      <c r="Q80" s="96"/>
      <c r="R80" s="96"/>
      <c r="S80" s="96"/>
      <c r="T80" s="96"/>
      <c r="U80" s="96"/>
      <c r="V80" s="96"/>
      <c r="W80" s="96"/>
      <c r="X80" s="96"/>
      <c r="Y80" s="96"/>
      <c r="Z80" s="96"/>
      <c r="AA80" s="96"/>
      <c r="AB80" s="96"/>
      <c r="AC80" s="96"/>
      <c r="AD80" s="96"/>
    </row>
  </sheetData>
  <sheetProtection algorithmName="SHA-512" hashValue="ssTXuhnA/NWqBg/Br50uR9kv4cl+AVS6dmnAhrcFXnRxmqFzWjVUvbFxmZRrL5ctLKEGGnLFkpr53MFFLkigLw==" saltValue="hVxSFu/mG2NP9CrSOTdtLw==" spinCount="100000" sheet="1" objects="1" scenarios="1" formatCells="0" formatColumns="0" formatRows="0"/>
  <mergeCells count="37">
    <mergeCell ref="A2:A7"/>
    <mergeCell ref="C73:D73"/>
    <mergeCell ref="C29:D29"/>
    <mergeCell ref="C54:G54"/>
    <mergeCell ref="C55:D55"/>
    <mergeCell ref="C2:C5"/>
    <mergeCell ref="D2:F2"/>
    <mergeCell ref="D3:F3"/>
    <mergeCell ref="D4:F5"/>
    <mergeCell ref="C65:D65"/>
    <mergeCell ref="C11:G11"/>
    <mergeCell ref="C9:D9"/>
    <mergeCell ref="E10:G10"/>
    <mergeCell ref="C7:G7"/>
    <mergeCell ref="E22:F22"/>
    <mergeCell ref="E62:F62"/>
    <mergeCell ref="C12:D12"/>
    <mergeCell ref="C57:D57"/>
    <mergeCell ref="C64:D64"/>
    <mergeCell ref="E64:F64"/>
    <mergeCell ref="C79:G79"/>
    <mergeCell ref="C22:D22"/>
    <mergeCell ref="E61:F61"/>
    <mergeCell ref="C61:D61"/>
    <mergeCell ref="C80:G80"/>
    <mergeCell ref="C56:D56"/>
    <mergeCell ref="C78:G78"/>
    <mergeCell ref="C67:D67"/>
    <mergeCell ref="C66:D66"/>
    <mergeCell ref="C70:D70"/>
    <mergeCell ref="C71:D71"/>
    <mergeCell ref="C69:D69"/>
    <mergeCell ref="C68:D68"/>
    <mergeCell ref="C62:D62"/>
    <mergeCell ref="C74:D74"/>
    <mergeCell ref="C75:D75"/>
    <mergeCell ref="C76:D76"/>
  </mergeCells>
  <printOptions horizontalCentered="1"/>
  <pageMargins left="1.1811023622047245" right="0.78740157480314965" top="0.78740157480314965" bottom="0.78740157480314965" header="0.78740157480314965" footer="0.78740157480314965"/>
  <pageSetup paperSize="9" scale="3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F380"/>
  <sheetViews>
    <sheetView showGridLines="0" view="pageBreakPreview" zoomScale="89" zoomScaleNormal="110" zoomScaleSheetLayoutView="89" workbookViewId="0"/>
  </sheetViews>
  <sheetFormatPr baseColWidth="10" defaultColWidth="9.140625" defaultRowHeight="14.25" x14ac:dyDescent="0.2"/>
  <cols>
    <col min="1" max="1" width="7.85546875" style="41" customWidth="1"/>
    <col min="2" max="2" width="2.140625" style="41" customWidth="1"/>
    <col min="3" max="3" width="6.28515625" style="41" customWidth="1"/>
    <col min="4" max="4" width="4.85546875" style="41" customWidth="1"/>
    <col min="5" max="15" width="3.7109375" style="41" customWidth="1"/>
    <col min="16" max="16" width="7.85546875" style="41" customWidth="1"/>
    <col min="17" max="25" width="3.7109375" style="41" customWidth="1"/>
    <col min="26" max="26" width="5.28515625" style="41" customWidth="1"/>
    <col min="27" max="27" width="5.85546875" style="41" customWidth="1"/>
    <col min="28" max="28" width="3.7109375" style="41" customWidth="1"/>
    <col min="29" max="29" width="5.5703125" style="41" customWidth="1"/>
    <col min="30" max="30" width="7.28515625" style="41" customWidth="1"/>
    <col min="31" max="31" width="1.7109375" style="41" customWidth="1"/>
    <col min="32" max="256" width="11.42578125" style="41" customWidth="1"/>
    <col min="257" max="16384" width="9.140625" style="41"/>
  </cols>
  <sheetData>
    <row r="1" spans="1:30" ht="12.75" customHeight="1" x14ac:dyDescent="0.2"/>
    <row r="2" spans="1:30" ht="24" customHeight="1" x14ac:dyDescent="0.2">
      <c r="A2" s="384" t="s">
        <v>47</v>
      </c>
      <c r="C2" s="533"/>
      <c r="D2" s="533"/>
      <c r="E2" s="533"/>
      <c r="F2" s="326" t="s">
        <v>0</v>
      </c>
      <c r="G2" s="326"/>
      <c r="H2" s="326"/>
      <c r="I2" s="326"/>
      <c r="J2" s="326"/>
      <c r="K2" s="326"/>
      <c r="L2" s="326"/>
      <c r="M2" s="326"/>
      <c r="N2" s="326"/>
      <c r="O2" s="326"/>
      <c r="P2" s="326"/>
      <c r="Q2" s="326"/>
      <c r="R2" s="326"/>
      <c r="S2" s="326"/>
      <c r="T2" s="326"/>
      <c r="U2" s="326"/>
      <c r="V2" s="326"/>
      <c r="W2" s="326"/>
      <c r="X2" s="326"/>
      <c r="Y2" s="326"/>
      <c r="Z2" s="258" t="s">
        <v>814</v>
      </c>
      <c r="AA2" s="258"/>
      <c r="AB2" s="258"/>
      <c r="AC2" s="258"/>
      <c r="AD2" s="258"/>
    </row>
    <row r="3" spans="1:30" ht="26.25" customHeight="1" x14ac:dyDescent="0.2">
      <c r="A3" s="384"/>
      <c r="C3" s="533"/>
      <c r="D3" s="533"/>
      <c r="E3" s="533"/>
      <c r="F3" s="326" t="s">
        <v>48</v>
      </c>
      <c r="G3" s="326"/>
      <c r="H3" s="326"/>
      <c r="I3" s="326"/>
      <c r="J3" s="326"/>
      <c r="K3" s="326"/>
      <c r="L3" s="326"/>
      <c r="M3" s="326"/>
      <c r="N3" s="326"/>
      <c r="O3" s="326"/>
      <c r="P3" s="326"/>
      <c r="Q3" s="326"/>
      <c r="R3" s="326"/>
      <c r="S3" s="326"/>
      <c r="T3" s="326"/>
      <c r="U3" s="326"/>
      <c r="V3" s="326"/>
      <c r="W3" s="326"/>
      <c r="X3" s="326"/>
      <c r="Y3" s="326"/>
      <c r="Z3" s="258" t="s">
        <v>2</v>
      </c>
      <c r="AA3" s="258"/>
      <c r="AB3" s="258"/>
      <c r="AC3" s="258"/>
      <c r="AD3" s="258"/>
    </row>
    <row r="4" spans="1:30" ht="24.95" customHeight="1" x14ac:dyDescent="0.2">
      <c r="A4" s="384"/>
      <c r="C4" s="533"/>
      <c r="D4" s="533"/>
      <c r="E4" s="533"/>
      <c r="F4" s="326" t="s">
        <v>292</v>
      </c>
      <c r="G4" s="326"/>
      <c r="H4" s="326"/>
      <c r="I4" s="326"/>
      <c r="J4" s="326"/>
      <c r="K4" s="326"/>
      <c r="L4" s="326"/>
      <c r="M4" s="326"/>
      <c r="N4" s="326"/>
      <c r="O4" s="326"/>
      <c r="P4" s="326"/>
      <c r="Q4" s="326"/>
      <c r="R4" s="326"/>
      <c r="S4" s="326"/>
      <c r="T4" s="326"/>
      <c r="U4" s="326"/>
      <c r="V4" s="326"/>
      <c r="W4" s="326"/>
      <c r="X4" s="326"/>
      <c r="Y4" s="326"/>
      <c r="Z4" s="532" t="s">
        <v>4</v>
      </c>
      <c r="AA4" s="532"/>
      <c r="AB4" s="532"/>
      <c r="AC4" s="532"/>
      <c r="AD4" s="532"/>
    </row>
    <row r="5" spans="1:30" ht="21.75" customHeight="1" x14ac:dyDescent="0.2">
      <c r="A5" s="384"/>
      <c r="C5" s="533"/>
      <c r="D5" s="533"/>
      <c r="E5" s="533"/>
      <c r="F5" s="326"/>
      <c r="G5" s="326"/>
      <c r="H5" s="326"/>
      <c r="I5" s="326"/>
      <c r="J5" s="326"/>
      <c r="K5" s="326"/>
      <c r="L5" s="326"/>
      <c r="M5" s="326"/>
      <c r="N5" s="326"/>
      <c r="O5" s="326"/>
      <c r="P5" s="326"/>
      <c r="Q5" s="326"/>
      <c r="R5" s="326"/>
      <c r="S5" s="326"/>
      <c r="T5" s="326"/>
      <c r="U5" s="326"/>
      <c r="V5" s="326"/>
      <c r="W5" s="326"/>
      <c r="X5" s="326"/>
      <c r="Y5" s="326"/>
      <c r="Z5" s="258" t="s">
        <v>817</v>
      </c>
      <c r="AA5" s="258"/>
      <c r="AB5" s="258"/>
      <c r="AC5" s="258"/>
      <c r="AD5" s="258"/>
    </row>
    <row r="6" spans="1:30" ht="8.25" customHeight="1" x14ac:dyDescent="0.25">
      <c r="A6" s="384"/>
      <c r="C6" s="98"/>
      <c r="D6" s="99"/>
      <c r="E6" s="99"/>
      <c r="F6" s="99"/>
      <c r="G6" s="99"/>
      <c r="H6" s="100"/>
      <c r="I6" s="100"/>
      <c r="J6" s="100"/>
      <c r="K6" s="100"/>
      <c r="L6" s="100"/>
      <c r="M6" s="100"/>
      <c r="N6" s="100"/>
      <c r="O6" s="100"/>
      <c r="P6" s="100"/>
      <c r="Q6" s="100"/>
      <c r="R6" s="100"/>
      <c r="S6" s="100"/>
      <c r="T6" s="100"/>
      <c r="U6" s="100"/>
      <c r="V6" s="100"/>
      <c r="W6" s="100"/>
      <c r="X6" s="100"/>
      <c r="Y6" s="100"/>
      <c r="Z6" s="101"/>
      <c r="AA6" s="101"/>
      <c r="AB6" s="101"/>
      <c r="AC6" s="101"/>
      <c r="AD6" s="102"/>
    </row>
    <row r="7" spans="1:30" ht="21" customHeight="1" x14ac:dyDescent="0.2">
      <c r="A7" s="384"/>
      <c r="C7" s="494" t="s">
        <v>547</v>
      </c>
      <c r="D7" s="494"/>
      <c r="E7" s="494"/>
      <c r="F7" s="494"/>
      <c r="G7" s="494"/>
      <c r="H7" s="494"/>
      <c r="I7" s="494"/>
      <c r="J7" s="494"/>
      <c r="K7" s="494"/>
      <c r="L7" s="494"/>
      <c r="M7" s="494"/>
      <c r="N7" s="494"/>
      <c r="O7" s="494"/>
      <c r="P7" s="494"/>
      <c r="Q7" s="494"/>
      <c r="R7" s="494"/>
      <c r="S7" s="494"/>
      <c r="T7" s="494"/>
      <c r="U7" s="494"/>
      <c r="V7" s="494"/>
      <c r="W7" s="494"/>
      <c r="X7" s="494"/>
      <c r="Y7" s="494"/>
      <c r="Z7" s="494"/>
      <c r="AA7" s="494"/>
      <c r="AB7" s="494"/>
      <c r="AC7" s="494"/>
      <c r="AD7" s="494"/>
    </row>
    <row r="8" spans="1:30" ht="8.25" customHeight="1" x14ac:dyDescent="0.25">
      <c r="C8" s="98"/>
      <c r="D8" s="99"/>
      <c r="E8" s="99"/>
      <c r="F8" s="99"/>
      <c r="G8" s="99"/>
      <c r="H8" s="100"/>
      <c r="I8" s="100"/>
      <c r="J8" s="100"/>
      <c r="K8" s="100"/>
      <c r="L8" s="100"/>
      <c r="M8" s="100"/>
      <c r="N8" s="100"/>
      <c r="O8" s="100"/>
      <c r="P8" s="100"/>
      <c r="Q8" s="100"/>
      <c r="R8" s="100"/>
      <c r="S8" s="100"/>
      <c r="T8" s="100"/>
      <c r="U8" s="100"/>
      <c r="V8" s="100"/>
      <c r="W8" s="100"/>
      <c r="X8" s="100"/>
      <c r="Y8" s="100"/>
      <c r="Z8" s="101"/>
      <c r="AA8" s="101"/>
      <c r="AB8" s="101"/>
      <c r="AC8" s="101"/>
      <c r="AD8" s="102"/>
    </row>
    <row r="9" spans="1:30" x14ac:dyDescent="0.2">
      <c r="C9" s="522"/>
      <c r="D9" s="522"/>
      <c r="E9" s="522"/>
      <c r="F9" s="522"/>
      <c r="G9" s="522"/>
      <c r="H9" s="522"/>
      <c r="I9" s="522"/>
      <c r="J9" s="522"/>
      <c r="K9" s="522"/>
      <c r="L9" s="522"/>
      <c r="M9" s="522"/>
      <c r="N9" s="522"/>
      <c r="O9" s="522"/>
      <c r="P9" s="522"/>
      <c r="Q9" s="522"/>
      <c r="R9" s="522"/>
      <c r="S9" s="522"/>
      <c r="T9" s="522"/>
      <c r="U9" s="522"/>
      <c r="V9" s="522"/>
      <c r="W9" s="522"/>
      <c r="X9" s="522"/>
      <c r="Y9" s="522"/>
      <c r="Z9" s="522"/>
      <c r="AA9" s="522"/>
      <c r="AB9" s="522"/>
      <c r="AC9" s="522"/>
      <c r="AD9" s="522"/>
    </row>
    <row r="10" spans="1:30" s="27" customFormat="1" ht="15" x14ac:dyDescent="0.25">
      <c r="C10" s="517" t="s">
        <v>548</v>
      </c>
      <c r="D10" s="517"/>
      <c r="E10" s="517"/>
      <c r="F10" s="517"/>
      <c r="G10" s="517"/>
      <c r="H10" s="517"/>
      <c r="I10" s="517"/>
      <c r="J10" s="517"/>
      <c r="K10" s="517"/>
      <c r="L10" s="517"/>
      <c r="M10" s="517"/>
      <c r="N10" s="517"/>
      <c r="O10" s="517"/>
      <c r="P10" s="517"/>
      <c r="Q10" s="517"/>
      <c r="R10" s="517"/>
      <c r="S10" s="517"/>
      <c r="T10" s="517"/>
      <c r="U10" s="517"/>
      <c r="V10" s="517"/>
      <c r="W10" s="517"/>
      <c r="X10" s="517"/>
      <c r="Y10" s="517"/>
      <c r="Z10" s="517"/>
      <c r="AA10" s="517"/>
      <c r="AB10" s="517"/>
      <c r="AC10" s="517"/>
      <c r="AD10" s="517"/>
    </row>
    <row r="11" spans="1:30" s="27" customFormat="1" ht="28.5" customHeight="1" x14ac:dyDescent="0.25">
      <c r="C11" s="536" t="s">
        <v>549</v>
      </c>
      <c r="D11" s="536"/>
      <c r="E11" s="536"/>
      <c r="F11" s="536"/>
      <c r="G11" s="536"/>
      <c r="H11" s="536"/>
      <c r="I11" s="536"/>
      <c r="J11" s="536"/>
      <c r="K11" s="536"/>
      <c r="L11" s="536"/>
      <c r="M11" s="536"/>
      <c r="N11" s="536"/>
      <c r="O11" s="536"/>
      <c r="P11" s="536"/>
      <c r="Q11" s="536"/>
      <c r="R11" s="536"/>
      <c r="S11" s="536"/>
      <c r="T11" s="536"/>
      <c r="U11" s="536"/>
      <c r="V11" s="536"/>
      <c r="W11" s="536"/>
      <c r="X11" s="536"/>
      <c r="Y11" s="536"/>
      <c r="Z11" s="536"/>
      <c r="AA11" s="536"/>
      <c r="AB11" s="536"/>
      <c r="AC11" s="536"/>
      <c r="AD11" s="536"/>
    </row>
    <row r="12" spans="1:30" s="27" customFormat="1" ht="28.5" customHeight="1" x14ac:dyDescent="0.25">
      <c r="C12" s="499" t="s">
        <v>550</v>
      </c>
      <c r="D12" s="499"/>
      <c r="E12" s="499"/>
      <c r="F12" s="499"/>
      <c r="G12" s="499"/>
      <c r="H12" s="499"/>
      <c r="I12" s="499"/>
      <c r="J12" s="499"/>
      <c r="K12" s="499"/>
      <c r="L12" s="499"/>
      <c r="M12" s="499"/>
      <c r="N12" s="499"/>
      <c r="O12" s="499"/>
      <c r="P12" s="499"/>
      <c r="Q12" s="499"/>
      <c r="R12" s="499"/>
      <c r="S12" s="499"/>
      <c r="T12" s="499"/>
      <c r="U12" s="499"/>
      <c r="V12" s="499"/>
      <c r="W12" s="499"/>
      <c r="X12" s="499"/>
      <c r="Y12" s="499"/>
      <c r="Z12" s="499"/>
      <c r="AA12" s="499"/>
      <c r="AB12" s="499"/>
      <c r="AC12" s="499"/>
      <c r="AD12" s="499"/>
    </row>
    <row r="13" spans="1:30" s="27" customFormat="1" ht="28.5" customHeight="1" x14ac:dyDescent="0.25">
      <c r="C13" s="537" t="s">
        <v>551</v>
      </c>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row>
    <row r="14" spans="1:30" s="185" customFormat="1" ht="90" customHeight="1" x14ac:dyDescent="0.2">
      <c r="C14" s="512" t="s">
        <v>552</v>
      </c>
      <c r="D14" s="512"/>
      <c r="E14" s="512"/>
      <c r="F14" s="512"/>
      <c r="G14" s="512"/>
      <c r="H14" s="512"/>
      <c r="I14" s="512"/>
      <c r="J14" s="512"/>
      <c r="K14" s="512"/>
      <c r="L14" s="512"/>
      <c r="M14" s="512"/>
      <c r="N14" s="512"/>
      <c r="O14" s="512"/>
      <c r="P14" s="512"/>
      <c r="Q14" s="512"/>
      <c r="R14" s="512"/>
      <c r="S14" s="512"/>
      <c r="T14" s="512"/>
      <c r="U14" s="512"/>
      <c r="V14" s="512"/>
      <c r="W14" s="512"/>
      <c r="X14" s="512"/>
      <c r="Y14" s="512"/>
      <c r="Z14" s="512"/>
      <c r="AA14" s="512"/>
      <c r="AB14" s="512"/>
      <c r="AC14" s="512"/>
      <c r="AD14" s="512"/>
    </row>
    <row r="15" spans="1:30" s="103" customFormat="1" ht="3" customHeight="1" x14ac:dyDescent="0.25"/>
    <row r="16" spans="1:30" s="27" customFormat="1" ht="15" x14ac:dyDescent="0.25">
      <c r="C16" s="517" t="s">
        <v>553</v>
      </c>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row>
    <row r="17" spans="3:30" s="27" customFormat="1" ht="217.5" customHeight="1" x14ac:dyDescent="0.2">
      <c r="C17" s="524" t="s">
        <v>554</v>
      </c>
      <c r="D17" s="104" t="s">
        <v>555</v>
      </c>
      <c r="E17" s="500" t="s">
        <v>556</v>
      </c>
      <c r="F17" s="501"/>
      <c r="G17" s="501"/>
      <c r="H17" s="501"/>
      <c r="I17" s="501"/>
      <c r="J17" s="501"/>
      <c r="K17" s="501"/>
      <c r="L17" s="501"/>
      <c r="M17" s="501"/>
      <c r="N17" s="501"/>
      <c r="O17" s="501"/>
      <c r="P17" s="501"/>
      <c r="Q17" s="501"/>
      <c r="R17" s="501"/>
      <c r="S17" s="501"/>
      <c r="T17" s="501"/>
      <c r="U17" s="501"/>
      <c r="V17" s="501"/>
      <c r="W17" s="501"/>
      <c r="X17" s="501"/>
      <c r="Y17" s="501"/>
      <c r="Z17" s="501"/>
      <c r="AA17" s="501"/>
      <c r="AB17" s="501"/>
      <c r="AC17" s="501"/>
      <c r="AD17" s="501"/>
    </row>
    <row r="18" spans="3:30" s="27" customFormat="1" ht="99" customHeight="1" x14ac:dyDescent="0.2">
      <c r="C18" s="524"/>
      <c r="D18" s="104" t="s">
        <v>557</v>
      </c>
      <c r="E18" s="498" t="s">
        <v>558</v>
      </c>
      <c r="F18" s="498"/>
      <c r="G18" s="498"/>
      <c r="H18" s="498"/>
      <c r="I18" s="498"/>
      <c r="J18" s="498"/>
      <c r="K18" s="498"/>
      <c r="L18" s="498"/>
      <c r="M18" s="498"/>
      <c r="N18" s="498"/>
      <c r="O18" s="498"/>
      <c r="P18" s="498"/>
      <c r="Q18" s="498"/>
      <c r="R18" s="498"/>
      <c r="S18" s="498"/>
      <c r="T18" s="498"/>
      <c r="U18" s="498"/>
      <c r="V18" s="498"/>
      <c r="W18" s="498"/>
      <c r="X18" s="498"/>
      <c r="Y18" s="498"/>
      <c r="Z18" s="498"/>
      <c r="AA18" s="498"/>
      <c r="AB18" s="498"/>
      <c r="AC18" s="498"/>
      <c r="AD18" s="498"/>
    </row>
    <row r="19" spans="3:30" s="27" customFormat="1" ht="111" customHeight="1" x14ac:dyDescent="0.2">
      <c r="C19" s="524"/>
      <c r="D19" s="104" t="s">
        <v>559</v>
      </c>
      <c r="E19" s="500" t="s">
        <v>560</v>
      </c>
      <c r="F19" s="500"/>
      <c r="G19" s="500"/>
      <c r="H19" s="500"/>
      <c r="I19" s="500"/>
      <c r="J19" s="500"/>
      <c r="K19" s="500"/>
      <c r="L19" s="500"/>
      <c r="M19" s="500"/>
      <c r="N19" s="500"/>
      <c r="O19" s="500"/>
      <c r="P19" s="500"/>
      <c r="Q19" s="500"/>
      <c r="R19" s="500"/>
      <c r="S19" s="500"/>
      <c r="T19" s="500"/>
      <c r="U19" s="500"/>
      <c r="V19" s="500"/>
      <c r="W19" s="500"/>
      <c r="X19" s="500"/>
      <c r="Y19" s="500"/>
      <c r="Z19" s="500"/>
      <c r="AA19" s="500"/>
      <c r="AB19" s="500"/>
      <c r="AC19" s="500"/>
      <c r="AD19" s="500"/>
    </row>
    <row r="20" spans="3:30" s="27" customFormat="1" ht="89.25" customHeight="1" x14ac:dyDescent="0.2">
      <c r="C20" s="515" t="s">
        <v>561</v>
      </c>
      <c r="D20" s="515"/>
      <c r="E20" s="500" t="s">
        <v>560</v>
      </c>
      <c r="F20" s="500"/>
      <c r="G20" s="500"/>
      <c r="H20" s="500"/>
      <c r="I20" s="500"/>
      <c r="J20" s="500"/>
      <c r="K20" s="500"/>
      <c r="L20" s="500"/>
      <c r="M20" s="500"/>
      <c r="N20" s="500"/>
      <c r="O20" s="500"/>
      <c r="P20" s="500"/>
      <c r="Q20" s="500"/>
      <c r="R20" s="500"/>
      <c r="S20" s="500"/>
      <c r="T20" s="500"/>
      <c r="U20" s="500"/>
      <c r="V20" s="500"/>
      <c r="W20" s="500"/>
      <c r="X20" s="500"/>
      <c r="Y20" s="500"/>
      <c r="Z20" s="500"/>
      <c r="AA20" s="500"/>
      <c r="AB20" s="500"/>
      <c r="AC20" s="500"/>
      <c r="AD20" s="500"/>
    </row>
    <row r="21" spans="3:30" s="27" customFormat="1" ht="111.75" customHeight="1" x14ac:dyDescent="0.2">
      <c r="C21" s="515" t="s">
        <v>562</v>
      </c>
      <c r="D21" s="515"/>
      <c r="E21" s="500" t="s">
        <v>563</v>
      </c>
      <c r="F21" s="500"/>
      <c r="G21" s="500"/>
      <c r="H21" s="500"/>
      <c r="I21" s="500"/>
      <c r="J21" s="500"/>
      <c r="K21" s="500"/>
      <c r="L21" s="500"/>
      <c r="M21" s="500"/>
      <c r="N21" s="500"/>
      <c r="O21" s="500"/>
      <c r="P21" s="500"/>
      <c r="Q21" s="500"/>
      <c r="R21" s="500"/>
      <c r="S21" s="500"/>
      <c r="T21" s="500"/>
      <c r="U21" s="500"/>
      <c r="V21" s="500"/>
      <c r="W21" s="500"/>
      <c r="X21" s="500"/>
      <c r="Y21" s="500"/>
      <c r="Z21" s="500"/>
      <c r="AA21" s="500"/>
      <c r="AB21" s="500"/>
      <c r="AC21" s="500"/>
      <c r="AD21" s="500"/>
    </row>
    <row r="22" spans="3:30" s="27" customFormat="1" ht="6.75" customHeight="1" x14ac:dyDescent="0.25">
      <c r="C22" s="503"/>
      <c r="D22" s="504"/>
      <c r="E22" s="504"/>
      <c r="F22" s="504"/>
      <c r="G22" s="504"/>
      <c r="H22" s="504"/>
      <c r="I22" s="504"/>
      <c r="J22" s="504"/>
      <c r="K22" s="504"/>
      <c r="L22" s="504"/>
      <c r="M22" s="504"/>
      <c r="N22" s="504"/>
      <c r="O22" s="504"/>
      <c r="P22" s="504"/>
      <c r="Q22" s="504"/>
      <c r="R22" s="504"/>
      <c r="S22" s="504"/>
      <c r="T22" s="504"/>
      <c r="U22" s="504"/>
      <c r="V22" s="504"/>
      <c r="W22" s="504"/>
      <c r="X22" s="504"/>
      <c r="Y22" s="504"/>
      <c r="Z22" s="504"/>
      <c r="AA22" s="504"/>
      <c r="AB22" s="504"/>
      <c r="AC22" s="504"/>
      <c r="AD22" s="505"/>
    </row>
    <row r="23" spans="3:30" s="27" customFormat="1" ht="15" x14ac:dyDescent="0.25">
      <c r="C23" s="513" t="s">
        <v>564</v>
      </c>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row>
    <row r="24" spans="3:30" s="27" customFormat="1" ht="15" x14ac:dyDescent="0.25">
      <c r="C24" s="525" t="s">
        <v>565</v>
      </c>
      <c r="D24" s="525"/>
      <c r="E24" s="525"/>
      <c r="F24" s="525"/>
      <c r="G24" s="525"/>
      <c r="H24" s="525"/>
      <c r="I24" s="525"/>
      <c r="J24" s="525"/>
      <c r="K24" s="525"/>
      <c r="L24" s="525"/>
      <c r="M24" s="525"/>
      <c r="N24" s="525"/>
      <c r="O24" s="525"/>
      <c r="P24" s="525"/>
      <c r="Q24" s="525"/>
      <c r="R24" s="525"/>
      <c r="S24" s="525"/>
      <c r="T24" s="525"/>
      <c r="U24" s="525"/>
      <c r="V24" s="525"/>
      <c r="W24" s="525"/>
      <c r="X24" s="525"/>
      <c r="Y24" s="525"/>
      <c r="Z24" s="525"/>
      <c r="AA24" s="525"/>
      <c r="AB24" s="525"/>
      <c r="AC24" s="525"/>
      <c r="AD24" s="525"/>
    </row>
    <row r="25" spans="3:30" s="27" customFormat="1" x14ac:dyDescent="0.2">
      <c r="C25" s="526" t="s">
        <v>566</v>
      </c>
      <c r="D25" s="526"/>
      <c r="E25" s="526"/>
      <c r="F25" s="526"/>
      <c r="G25" s="526"/>
      <c r="H25" s="526"/>
      <c r="I25" s="526"/>
      <c r="J25" s="526"/>
      <c r="K25" s="526"/>
      <c r="L25" s="526"/>
      <c r="M25" s="526"/>
      <c r="N25" s="526"/>
      <c r="O25" s="526"/>
      <c r="P25" s="186"/>
      <c r="Q25" s="526" t="s">
        <v>567</v>
      </c>
      <c r="R25" s="526"/>
      <c r="S25" s="526"/>
      <c r="T25" s="526"/>
      <c r="U25" s="526"/>
      <c r="V25" s="526"/>
      <c r="W25" s="526"/>
      <c r="X25" s="526"/>
      <c r="Y25" s="526"/>
      <c r="Z25" s="526"/>
      <c r="AA25" s="526"/>
      <c r="AB25" s="526"/>
      <c r="AC25" s="526"/>
      <c r="AD25" s="526"/>
    </row>
    <row r="26" spans="3:30" s="27" customFormat="1" ht="97.5" customHeight="1" x14ac:dyDescent="0.25">
      <c r="C26" s="527" t="s">
        <v>568</v>
      </c>
      <c r="D26" s="528"/>
      <c r="E26" s="528"/>
      <c r="F26" s="528"/>
      <c r="G26" s="528"/>
      <c r="H26" s="528"/>
      <c r="I26" s="528"/>
      <c r="J26" s="528"/>
      <c r="K26" s="528"/>
      <c r="L26" s="528"/>
      <c r="M26" s="528"/>
      <c r="N26" s="528"/>
      <c r="O26" s="528"/>
      <c r="P26" s="187"/>
      <c r="Q26" s="500" t="s">
        <v>569</v>
      </c>
      <c r="R26" s="510"/>
      <c r="S26" s="510"/>
      <c r="T26" s="510"/>
      <c r="U26" s="510"/>
      <c r="V26" s="510"/>
      <c r="W26" s="510"/>
      <c r="X26" s="510"/>
      <c r="Y26" s="510"/>
      <c r="Z26" s="510"/>
      <c r="AA26" s="510"/>
      <c r="AB26" s="510"/>
      <c r="AC26" s="510"/>
      <c r="AD26" s="510"/>
    </row>
    <row r="27" spans="3:30" s="27" customFormat="1" ht="54" customHeight="1" x14ac:dyDescent="0.2">
      <c r="C27" s="529" t="s">
        <v>570</v>
      </c>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529"/>
      <c r="AB27" s="529"/>
      <c r="AC27" s="529"/>
      <c r="AD27" s="529"/>
    </row>
    <row r="28" spans="3:30" s="105" customFormat="1" ht="3.75" customHeight="1" x14ac:dyDescent="0.25"/>
    <row r="29" spans="3:30" s="27" customFormat="1" ht="15" x14ac:dyDescent="0.2">
      <c r="C29" s="530" t="s">
        <v>571</v>
      </c>
      <c r="D29" s="530"/>
      <c r="E29" s="530"/>
      <c r="F29" s="530"/>
      <c r="G29" s="530"/>
      <c r="H29" s="530"/>
      <c r="I29" s="530"/>
      <c r="J29" s="530"/>
      <c r="K29" s="530"/>
      <c r="L29" s="530"/>
      <c r="M29" s="530"/>
      <c r="N29" s="530"/>
      <c r="O29" s="530"/>
      <c r="P29" s="530"/>
      <c r="Q29" s="530"/>
      <c r="R29" s="530"/>
      <c r="S29" s="530"/>
      <c r="T29" s="530"/>
      <c r="U29" s="530"/>
      <c r="V29" s="530"/>
      <c r="W29" s="530"/>
      <c r="X29" s="530"/>
      <c r="Y29" s="530"/>
      <c r="Z29" s="530"/>
      <c r="AA29" s="530"/>
      <c r="AB29" s="530"/>
      <c r="AC29" s="530"/>
      <c r="AD29" s="530"/>
    </row>
    <row r="30" spans="3:30" s="27" customFormat="1" ht="15" x14ac:dyDescent="0.25">
      <c r="C30" s="509"/>
      <c r="D30" s="509"/>
      <c r="E30" s="509"/>
      <c r="F30" s="509"/>
      <c r="G30" s="509"/>
      <c r="H30" s="509"/>
      <c r="I30" s="509"/>
      <c r="J30" s="509"/>
      <c r="K30" s="509"/>
      <c r="L30" s="509"/>
      <c r="M30" s="509"/>
      <c r="N30" s="509"/>
      <c r="O30" s="509"/>
      <c r="P30" s="187"/>
      <c r="Q30" s="531"/>
      <c r="R30" s="531"/>
      <c r="S30" s="531"/>
      <c r="T30" s="531"/>
      <c r="U30" s="531"/>
      <c r="V30" s="531"/>
      <c r="W30" s="531"/>
      <c r="X30" s="531"/>
      <c r="Y30" s="531"/>
      <c r="Z30" s="531"/>
      <c r="AA30" s="531"/>
      <c r="AB30" s="531"/>
      <c r="AC30" s="531"/>
      <c r="AD30" s="531"/>
    </row>
    <row r="31" spans="3:30" s="27" customFormat="1" ht="15" x14ac:dyDescent="0.25">
      <c r="C31" s="517" t="s">
        <v>572</v>
      </c>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row>
    <row r="32" spans="3:30" s="27" customFormat="1" ht="120.75" customHeight="1" x14ac:dyDescent="0.2">
      <c r="C32" s="515" t="s">
        <v>573</v>
      </c>
      <c r="D32" s="515"/>
      <c r="E32" s="500" t="s">
        <v>574</v>
      </c>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500"/>
      <c r="AD32" s="500"/>
    </row>
    <row r="33" spans="3:30" s="27" customFormat="1" ht="103.5" customHeight="1" x14ac:dyDescent="0.2">
      <c r="C33" s="515" t="s">
        <v>575</v>
      </c>
      <c r="D33" s="515"/>
      <c r="E33" s="500" t="s">
        <v>576</v>
      </c>
      <c r="F33" s="500"/>
      <c r="G33" s="500"/>
      <c r="H33" s="500"/>
      <c r="I33" s="500"/>
      <c r="J33" s="500"/>
      <c r="K33" s="500"/>
      <c r="L33" s="500"/>
      <c r="M33" s="500"/>
      <c r="N33" s="500"/>
      <c r="O33" s="500"/>
      <c r="P33" s="500"/>
      <c r="Q33" s="500"/>
      <c r="R33" s="500"/>
      <c r="S33" s="500"/>
      <c r="T33" s="500"/>
      <c r="U33" s="500"/>
      <c r="V33" s="500"/>
      <c r="W33" s="500"/>
      <c r="X33" s="500"/>
      <c r="Y33" s="500"/>
      <c r="Z33" s="500"/>
      <c r="AA33" s="500"/>
      <c r="AB33" s="500"/>
      <c r="AC33" s="500"/>
      <c r="AD33" s="500"/>
    </row>
    <row r="34" spans="3:30" s="27" customFormat="1" ht="147.75" customHeight="1" x14ac:dyDescent="0.2">
      <c r="C34" s="515" t="s">
        <v>577</v>
      </c>
      <c r="D34" s="515"/>
      <c r="E34" s="498" t="s">
        <v>578</v>
      </c>
      <c r="F34" s="498"/>
      <c r="G34" s="498"/>
      <c r="H34" s="498"/>
      <c r="I34" s="498"/>
      <c r="J34" s="498"/>
      <c r="K34" s="498"/>
      <c r="L34" s="498"/>
      <c r="M34" s="498"/>
      <c r="N34" s="498"/>
      <c r="O34" s="498"/>
      <c r="P34" s="498"/>
      <c r="Q34" s="498"/>
      <c r="R34" s="498"/>
      <c r="S34" s="498"/>
      <c r="T34" s="498"/>
      <c r="U34" s="498"/>
      <c r="V34" s="498"/>
      <c r="W34" s="498"/>
      <c r="X34" s="498"/>
      <c r="Y34" s="498"/>
      <c r="Z34" s="498"/>
      <c r="AA34" s="498"/>
      <c r="AB34" s="498"/>
      <c r="AC34" s="498"/>
      <c r="AD34" s="498"/>
    </row>
    <row r="35" spans="3:30" s="27" customFormat="1" ht="123" customHeight="1" x14ac:dyDescent="0.2">
      <c r="C35" s="515" t="s">
        <v>579</v>
      </c>
      <c r="D35" s="515"/>
      <c r="E35" s="500" t="s">
        <v>580</v>
      </c>
      <c r="F35" s="500"/>
      <c r="G35" s="500"/>
      <c r="H35" s="500"/>
      <c r="I35" s="500"/>
      <c r="J35" s="500"/>
      <c r="K35" s="500"/>
      <c r="L35" s="500"/>
      <c r="M35" s="500"/>
      <c r="N35" s="500"/>
      <c r="O35" s="500"/>
      <c r="P35" s="500"/>
      <c r="Q35" s="500"/>
      <c r="R35" s="500"/>
      <c r="S35" s="500"/>
      <c r="T35" s="500"/>
      <c r="U35" s="500"/>
      <c r="V35" s="500"/>
      <c r="W35" s="500"/>
      <c r="X35" s="500"/>
      <c r="Y35" s="500"/>
      <c r="Z35" s="500"/>
      <c r="AA35" s="500"/>
      <c r="AB35" s="500"/>
      <c r="AC35" s="500"/>
      <c r="AD35" s="500"/>
    </row>
    <row r="36" spans="3:30" s="27" customFormat="1" ht="36.75" customHeight="1" x14ac:dyDescent="0.2">
      <c r="C36" s="538" t="s">
        <v>581</v>
      </c>
      <c r="D36" s="539"/>
      <c r="E36" s="500" t="s">
        <v>582</v>
      </c>
      <c r="F36" s="500"/>
      <c r="G36" s="500"/>
      <c r="H36" s="500"/>
      <c r="I36" s="500"/>
      <c r="J36" s="500"/>
      <c r="K36" s="500"/>
      <c r="L36" s="500"/>
      <c r="M36" s="500"/>
      <c r="N36" s="500"/>
      <c r="O36" s="500"/>
      <c r="P36" s="500"/>
      <c r="Q36" s="500"/>
      <c r="R36" s="500"/>
      <c r="S36" s="500"/>
      <c r="T36" s="500"/>
      <c r="U36" s="500"/>
      <c r="V36" s="500"/>
      <c r="W36" s="500"/>
      <c r="X36" s="500"/>
      <c r="Y36" s="500"/>
      <c r="Z36" s="500"/>
      <c r="AA36" s="500"/>
      <c r="AB36" s="500"/>
      <c r="AC36" s="500"/>
      <c r="AD36" s="500"/>
    </row>
    <row r="37" spans="3:30" s="27" customFormat="1" ht="15" customHeight="1" x14ac:dyDescent="0.2">
      <c r="C37" s="502" t="s">
        <v>583</v>
      </c>
      <c r="D37" s="502"/>
      <c r="E37" s="502"/>
      <c r="F37" s="502"/>
      <c r="G37" s="502"/>
      <c r="H37" s="502"/>
      <c r="I37" s="502"/>
      <c r="J37" s="502"/>
      <c r="K37" s="502"/>
      <c r="L37" s="502"/>
      <c r="M37" s="502"/>
      <c r="N37" s="502"/>
      <c r="O37" s="502"/>
      <c r="P37" s="502"/>
      <c r="Q37" s="502"/>
      <c r="R37" s="502"/>
      <c r="S37" s="502"/>
      <c r="T37" s="502"/>
      <c r="U37" s="502"/>
      <c r="V37" s="502"/>
      <c r="W37" s="502"/>
      <c r="X37" s="502"/>
      <c r="Y37" s="502"/>
      <c r="Z37" s="502"/>
      <c r="AA37" s="502"/>
      <c r="AB37" s="502"/>
      <c r="AC37" s="502"/>
      <c r="AD37" s="502"/>
    </row>
    <row r="38" spans="3:30" s="27" customFormat="1" ht="200.25" customHeight="1" x14ac:dyDescent="0.2">
      <c r="C38" s="515" t="s">
        <v>584</v>
      </c>
      <c r="D38" s="515"/>
      <c r="E38" s="540" t="s">
        <v>585</v>
      </c>
      <c r="F38" s="540"/>
      <c r="G38" s="540"/>
      <c r="H38" s="540"/>
      <c r="I38" s="540"/>
      <c r="J38" s="540"/>
      <c r="K38" s="540"/>
      <c r="L38" s="540"/>
      <c r="M38" s="540"/>
      <c r="N38" s="540"/>
      <c r="O38" s="540"/>
      <c r="P38" s="540"/>
      <c r="Q38" s="540"/>
      <c r="R38" s="540"/>
      <c r="S38" s="540"/>
      <c r="T38" s="540"/>
      <c r="U38" s="540"/>
      <c r="V38" s="540"/>
      <c r="W38" s="540"/>
      <c r="X38" s="540"/>
      <c r="Y38" s="540"/>
      <c r="Z38" s="540"/>
      <c r="AA38" s="540"/>
      <c r="AB38" s="540"/>
      <c r="AC38" s="540"/>
      <c r="AD38" s="540"/>
    </row>
    <row r="39" spans="3:30" s="27" customFormat="1" ht="198" customHeight="1" x14ac:dyDescent="0.2">
      <c r="C39" s="515" t="s">
        <v>586</v>
      </c>
      <c r="D39" s="515"/>
      <c r="E39" s="498" t="s">
        <v>587</v>
      </c>
      <c r="F39" s="499"/>
      <c r="G39" s="499"/>
      <c r="H39" s="499"/>
      <c r="I39" s="499"/>
      <c r="J39" s="499"/>
      <c r="K39" s="499"/>
      <c r="L39" s="499"/>
      <c r="M39" s="499"/>
      <c r="N39" s="499"/>
      <c r="O39" s="499"/>
      <c r="P39" s="499"/>
      <c r="Q39" s="499"/>
      <c r="R39" s="499"/>
      <c r="S39" s="499"/>
      <c r="T39" s="499"/>
      <c r="U39" s="499"/>
      <c r="V39" s="499"/>
      <c r="W39" s="499"/>
      <c r="X39" s="499"/>
      <c r="Y39" s="499"/>
      <c r="Z39" s="499"/>
      <c r="AA39" s="499"/>
      <c r="AB39" s="499"/>
      <c r="AC39" s="499"/>
      <c r="AD39" s="499"/>
    </row>
    <row r="40" spans="3:30" s="27" customFormat="1" ht="117.75" customHeight="1" x14ac:dyDescent="0.2">
      <c r="C40" s="515" t="s">
        <v>588</v>
      </c>
      <c r="D40" s="515"/>
      <c r="E40" s="498" t="s">
        <v>589</v>
      </c>
      <c r="F40" s="499"/>
      <c r="G40" s="499"/>
      <c r="H40" s="499"/>
      <c r="I40" s="499"/>
      <c r="J40" s="499"/>
      <c r="K40" s="499"/>
      <c r="L40" s="499"/>
      <c r="M40" s="499"/>
      <c r="N40" s="499"/>
      <c r="O40" s="499"/>
      <c r="P40" s="499"/>
      <c r="Q40" s="499"/>
      <c r="R40" s="499"/>
      <c r="S40" s="499"/>
      <c r="T40" s="499"/>
      <c r="U40" s="499"/>
      <c r="V40" s="499"/>
      <c r="W40" s="499"/>
      <c r="X40" s="499"/>
      <c r="Y40" s="499"/>
      <c r="Z40" s="499"/>
      <c r="AA40" s="499"/>
      <c r="AB40" s="499"/>
      <c r="AC40" s="499"/>
      <c r="AD40" s="499"/>
    </row>
    <row r="41" spans="3:30" s="27" customFormat="1" ht="267.75" customHeight="1" x14ac:dyDescent="0.2">
      <c r="C41" s="515" t="s">
        <v>590</v>
      </c>
      <c r="D41" s="515"/>
      <c r="E41" s="498" t="s">
        <v>591</v>
      </c>
      <c r="F41" s="499"/>
      <c r="G41" s="499"/>
      <c r="H41" s="499"/>
      <c r="I41" s="499"/>
      <c r="J41" s="499"/>
      <c r="K41" s="499"/>
      <c r="L41" s="499"/>
      <c r="M41" s="499"/>
      <c r="N41" s="499"/>
      <c r="O41" s="499"/>
      <c r="P41" s="499"/>
      <c r="Q41" s="499"/>
      <c r="R41" s="499"/>
      <c r="S41" s="499"/>
      <c r="T41" s="499"/>
      <c r="U41" s="499"/>
      <c r="V41" s="499"/>
      <c r="W41" s="499"/>
      <c r="X41" s="499"/>
      <c r="Y41" s="499"/>
      <c r="Z41" s="499"/>
      <c r="AA41" s="499"/>
      <c r="AB41" s="499"/>
      <c r="AC41" s="499"/>
      <c r="AD41" s="499"/>
    </row>
    <row r="42" spans="3:30" s="27" customFormat="1" ht="213.75" customHeight="1" x14ac:dyDescent="0.2">
      <c r="C42" s="515" t="s">
        <v>581</v>
      </c>
      <c r="D42" s="515"/>
      <c r="E42" s="498" t="s">
        <v>592</v>
      </c>
      <c r="F42" s="499"/>
      <c r="G42" s="499"/>
      <c r="H42" s="499"/>
      <c r="I42" s="499"/>
      <c r="J42" s="499"/>
      <c r="K42" s="499"/>
      <c r="L42" s="499"/>
      <c r="M42" s="499"/>
      <c r="N42" s="499"/>
      <c r="O42" s="499"/>
      <c r="P42" s="499"/>
      <c r="Q42" s="499"/>
      <c r="R42" s="499"/>
      <c r="S42" s="499"/>
      <c r="T42" s="499"/>
      <c r="U42" s="499"/>
      <c r="V42" s="499"/>
      <c r="W42" s="499"/>
      <c r="X42" s="499"/>
      <c r="Y42" s="499"/>
      <c r="Z42" s="499"/>
      <c r="AA42" s="499"/>
      <c r="AB42" s="499"/>
      <c r="AC42" s="499"/>
      <c r="AD42" s="499"/>
    </row>
    <row r="43" spans="3:30" s="27" customFormat="1" ht="15" customHeight="1" x14ac:dyDescent="0.2">
      <c r="C43" s="502" t="s">
        <v>593</v>
      </c>
      <c r="D43" s="502"/>
      <c r="E43" s="502"/>
      <c r="F43" s="502"/>
      <c r="G43" s="502"/>
      <c r="H43" s="502"/>
      <c r="I43" s="502"/>
      <c r="J43" s="502"/>
      <c r="K43" s="502"/>
      <c r="L43" s="502"/>
      <c r="M43" s="502"/>
      <c r="N43" s="502"/>
      <c r="O43" s="502"/>
      <c r="P43" s="502"/>
      <c r="Q43" s="502"/>
      <c r="R43" s="502"/>
      <c r="S43" s="502"/>
      <c r="T43" s="502"/>
      <c r="U43" s="502"/>
      <c r="V43" s="502"/>
      <c r="W43" s="502"/>
      <c r="X43" s="502"/>
      <c r="Y43" s="502"/>
      <c r="Z43" s="502"/>
      <c r="AA43" s="502"/>
      <c r="AB43" s="502"/>
      <c r="AC43" s="502"/>
      <c r="AD43" s="502"/>
    </row>
    <row r="44" spans="3:30" s="27" customFormat="1" ht="69" customHeight="1" x14ac:dyDescent="0.2">
      <c r="C44" s="515" t="s">
        <v>573</v>
      </c>
      <c r="D44" s="515"/>
      <c r="E44" s="500" t="s">
        <v>594</v>
      </c>
      <c r="F44" s="501"/>
      <c r="G44" s="501"/>
      <c r="H44" s="501"/>
      <c r="I44" s="501"/>
      <c r="J44" s="501"/>
      <c r="K44" s="501"/>
      <c r="L44" s="501"/>
      <c r="M44" s="501"/>
      <c r="N44" s="501"/>
      <c r="O44" s="501"/>
      <c r="P44" s="501"/>
      <c r="Q44" s="501"/>
      <c r="R44" s="501"/>
      <c r="S44" s="501"/>
      <c r="T44" s="501"/>
      <c r="U44" s="501"/>
      <c r="V44" s="501"/>
      <c r="W44" s="501"/>
      <c r="X44" s="501"/>
      <c r="Y44" s="501"/>
      <c r="Z44" s="501"/>
      <c r="AA44" s="501"/>
      <c r="AB44" s="501"/>
      <c r="AC44" s="501"/>
      <c r="AD44" s="501"/>
    </row>
    <row r="45" spans="3:30" s="27" customFormat="1" ht="105.75" customHeight="1" x14ac:dyDescent="0.2">
      <c r="C45" s="515" t="s">
        <v>586</v>
      </c>
      <c r="D45" s="515"/>
      <c r="E45" s="500" t="s">
        <v>595</v>
      </c>
      <c r="F45" s="501"/>
      <c r="G45" s="501"/>
      <c r="H45" s="501"/>
      <c r="I45" s="501"/>
      <c r="J45" s="501"/>
      <c r="K45" s="501"/>
      <c r="L45" s="501"/>
      <c r="M45" s="501"/>
      <c r="N45" s="501"/>
      <c r="O45" s="501"/>
      <c r="P45" s="501"/>
      <c r="Q45" s="501"/>
      <c r="R45" s="501"/>
      <c r="S45" s="501"/>
      <c r="T45" s="501"/>
      <c r="U45" s="501"/>
      <c r="V45" s="501"/>
      <c r="W45" s="501"/>
      <c r="X45" s="501"/>
      <c r="Y45" s="501"/>
      <c r="Z45" s="501"/>
      <c r="AA45" s="501"/>
      <c r="AB45" s="501"/>
      <c r="AC45" s="501"/>
      <c r="AD45" s="501"/>
    </row>
    <row r="46" spans="3:30" s="27" customFormat="1" ht="93" customHeight="1" x14ac:dyDescent="0.2">
      <c r="C46" s="515" t="s">
        <v>588</v>
      </c>
      <c r="D46" s="515"/>
      <c r="E46" s="498" t="s">
        <v>596</v>
      </c>
      <c r="F46" s="499"/>
      <c r="G46" s="499"/>
      <c r="H46" s="499"/>
      <c r="I46" s="499"/>
      <c r="J46" s="499"/>
      <c r="K46" s="499"/>
      <c r="L46" s="499"/>
      <c r="M46" s="499"/>
      <c r="N46" s="499"/>
      <c r="O46" s="499"/>
      <c r="P46" s="499"/>
      <c r="Q46" s="499"/>
      <c r="R46" s="499"/>
      <c r="S46" s="499"/>
      <c r="T46" s="499"/>
      <c r="U46" s="499"/>
      <c r="V46" s="499"/>
      <c r="W46" s="499"/>
      <c r="X46" s="499"/>
      <c r="Y46" s="499"/>
      <c r="Z46" s="499"/>
      <c r="AA46" s="499"/>
      <c r="AB46" s="499"/>
      <c r="AC46" s="499"/>
      <c r="AD46" s="499"/>
    </row>
    <row r="47" spans="3:30" s="27" customFormat="1" ht="87" customHeight="1" x14ac:dyDescent="0.2">
      <c r="C47" s="515" t="s">
        <v>579</v>
      </c>
      <c r="D47" s="515"/>
      <c r="E47" s="518" t="s">
        <v>597</v>
      </c>
      <c r="F47" s="519"/>
      <c r="G47" s="519"/>
      <c r="H47" s="519"/>
      <c r="I47" s="519"/>
      <c r="J47" s="519"/>
      <c r="K47" s="519"/>
      <c r="L47" s="519"/>
      <c r="M47" s="519"/>
      <c r="N47" s="519"/>
      <c r="O47" s="519"/>
      <c r="P47" s="519"/>
      <c r="Q47" s="519"/>
      <c r="R47" s="519"/>
      <c r="S47" s="519"/>
      <c r="T47" s="519"/>
      <c r="U47" s="519"/>
      <c r="V47" s="519"/>
      <c r="W47" s="519"/>
      <c r="X47" s="519"/>
      <c r="Y47" s="519"/>
      <c r="Z47" s="519"/>
      <c r="AA47" s="519"/>
      <c r="AB47" s="519"/>
      <c r="AC47" s="519"/>
      <c r="AD47" s="519"/>
    </row>
    <row r="48" spans="3:30" s="27" customFormat="1" ht="72" customHeight="1" x14ac:dyDescent="0.2">
      <c r="C48" s="541" t="s">
        <v>581</v>
      </c>
      <c r="D48" s="541"/>
      <c r="E48" s="500" t="s">
        <v>598</v>
      </c>
      <c r="F48" s="501"/>
      <c r="G48" s="501"/>
      <c r="H48" s="501"/>
      <c r="I48" s="501"/>
      <c r="J48" s="501"/>
      <c r="K48" s="501"/>
      <c r="L48" s="501"/>
      <c r="M48" s="501"/>
      <c r="N48" s="501"/>
      <c r="O48" s="501"/>
      <c r="P48" s="501"/>
      <c r="Q48" s="501"/>
      <c r="R48" s="501"/>
      <c r="S48" s="501"/>
      <c r="T48" s="501"/>
      <c r="U48" s="501"/>
      <c r="V48" s="501"/>
      <c r="W48" s="501"/>
      <c r="X48" s="501"/>
      <c r="Y48" s="501"/>
      <c r="Z48" s="501"/>
      <c r="AA48" s="501"/>
      <c r="AB48" s="501"/>
      <c r="AC48" s="501"/>
      <c r="AD48" s="501"/>
    </row>
    <row r="49" spans="3:30" s="27" customFormat="1" ht="3" customHeight="1" x14ac:dyDescent="0.25">
      <c r="C49" s="503"/>
      <c r="D49" s="504"/>
      <c r="E49" s="504"/>
      <c r="F49" s="504"/>
      <c r="G49" s="504"/>
      <c r="H49" s="504"/>
      <c r="I49" s="504"/>
      <c r="J49" s="504"/>
      <c r="K49" s="504"/>
      <c r="L49" s="504"/>
      <c r="M49" s="504"/>
      <c r="N49" s="504"/>
      <c r="O49" s="504"/>
      <c r="P49" s="504"/>
      <c r="Q49" s="504"/>
      <c r="R49" s="504"/>
      <c r="S49" s="504"/>
      <c r="T49" s="504"/>
      <c r="U49" s="504"/>
      <c r="V49" s="504"/>
      <c r="W49" s="504"/>
      <c r="X49" s="504"/>
      <c r="Y49" s="504"/>
      <c r="Z49" s="504"/>
      <c r="AA49" s="504"/>
      <c r="AB49" s="504"/>
      <c r="AC49" s="504"/>
      <c r="AD49" s="505"/>
    </row>
    <row r="50" spans="3:30" s="27" customFormat="1" ht="15" x14ac:dyDescent="0.25">
      <c r="C50" s="517" t="s">
        <v>599</v>
      </c>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row>
    <row r="51" spans="3:30" s="27" customFormat="1" ht="306" customHeight="1" x14ac:dyDescent="0.2">
      <c r="C51" s="515" t="s">
        <v>600</v>
      </c>
      <c r="D51" s="515"/>
      <c r="E51" s="500" t="s">
        <v>601</v>
      </c>
      <c r="F51" s="501"/>
      <c r="G51" s="501"/>
      <c r="H51" s="501"/>
      <c r="I51" s="501"/>
      <c r="J51" s="501"/>
      <c r="K51" s="501"/>
      <c r="L51" s="501"/>
      <c r="M51" s="501"/>
      <c r="N51" s="501"/>
      <c r="O51" s="501"/>
      <c r="P51" s="501"/>
      <c r="Q51" s="501"/>
      <c r="R51" s="501"/>
      <c r="S51" s="501"/>
      <c r="T51" s="501"/>
      <c r="U51" s="501"/>
      <c r="V51" s="501"/>
      <c r="W51" s="501"/>
      <c r="X51" s="501"/>
      <c r="Y51" s="501"/>
      <c r="Z51" s="501"/>
      <c r="AA51" s="501"/>
      <c r="AB51" s="501"/>
      <c r="AC51" s="501"/>
      <c r="AD51" s="501"/>
    </row>
    <row r="52" spans="3:30" s="27" customFormat="1" ht="167.25" customHeight="1" x14ac:dyDescent="0.2">
      <c r="C52" s="515" t="s">
        <v>602</v>
      </c>
      <c r="D52" s="515"/>
      <c r="E52" s="518" t="s">
        <v>603</v>
      </c>
      <c r="F52" s="518"/>
      <c r="G52" s="518"/>
      <c r="H52" s="518"/>
      <c r="I52" s="518"/>
      <c r="J52" s="518"/>
      <c r="K52" s="518"/>
      <c r="L52" s="518"/>
      <c r="M52" s="518"/>
      <c r="N52" s="518"/>
      <c r="O52" s="518"/>
      <c r="P52" s="518"/>
      <c r="Q52" s="518"/>
      <c r="R52" s="518"/>
      <c r="S52" s="518"/>
      <c r="T52" s="518"/>
      <c r="U52" s="518"/>
      <c r="V52" s="518"/>
      <c r="W52" s="518"/>
      <c r="X52" s="518"/>
      <c r="Y52" s="518"/>
      <c r="Z52" s="518"/>
      <c r="AA52" s="518"/>
      <c r="AB52" s="518"/>
      <c r="AC52" s="518"/>
      <c r="AD52" s="518"/>
    </row>
    <row r="53" spans="3:30" s="27" customFormat="1" ht="112.5" customHeight="1" x14ac:dyDescent="0.2">
      <c r="C53" s="515" t="s">
        <v>604</v>
      </c>
      <c r="D53" s="515"/>
      <c r="E53" s="500" t="s">
        <v>605</v>
      </c>
      <c r="F53" s="500"/>
      <c r="G53" s="500"/>
      <c r="H53" s="500"/>
      <c r="I53" s="500"/>
      <c r="J53" s="500"/>
      <c r="K53" s="500"/>
      <c r="L53" s="500"/>
      <c r="M53" s="500"/>
      <c r="N53" s="500"/>
      <c r="O53" s="500"/>
      <c r="P53" s="500"/>
      <c r="Q53" s="500"/>
      <c r="R53" s="500"/>
      <c r="S53" s="500"/>
      <c r="T53" s="500"/>
      <c r="U53" s="500"/>
      <c r="V53" s="500"/>
      <c r="W53" s="500"/>
      <c r="X53" s="500"/>
      <c r="Y53" s="500"/>
      <c r="Z53" s="500"/>
      <c r="AA53" s="500"/>
      <c r="AB53" s="500"/>
      <c r="AC53" s="500"/>
      <c r="AD53" s="500"/>
    </row>
    <row r="54" spans="3:30" s="27" customFormat="1" ht="98.25" customHeight="1" x14ac:dyDescent="0.2">
      <c r="C54" s="515" t="s">
        <v>606</v>
      </c>
      <c r="D54" s="515"/>
      <c r="E54" s="500" t="s">
        <v>607</v>
      </c>
      <c r="F54" s="500"/>
      <c r="G54" s="500"/>
      <c r="H54" s="500"/>
      <c r="I54" s="500"/>
      <c r="J54" s="500"/>
      <c r="K54" s="500"/>
      <c r="L54" s="500"/>
      <c r="M54" s="500"/>
      <c r="N54" s="500"/>
      <c r="O54" s="500"/>
      <c r="P54" s="500"/>
      <c r="Q54" s="500"/>
      <c r="R54" s="500"/>
      <c r="S54" s="500"/>
      <c r="T54" s="500"/>
      <c r="U54" s="500"/>
      <c r="V54" s="500"/>
      <c r="W54" s="500"/>
      <c r="X54" s="500"/>
      <c r="Y54" s="500"/>
      <c r="Z54" s="500"/>
      <c r="AA54" s="500"/>
      <c r="AB54" s="500"/>
      <c r="AC54" s="500"/>
      <c r="AD54" s="500"/>
    </row>
    <row r="55" spans="3:30" s="27" customFormat="1" ht="15" x14ac:dyDescent="0.25">
      <c r="C55" s="513" t="s">
        <v>608</v>
      </c>
      <c r="D55" s="513"/>
      <c r="E55" s="513"/>
      <c r="F55" s="513"/>
      <c r="G55" s="513"/>
      <c r="H55" s="513"/>
      <c r="I55" s="513"/>
      <c r="J55" s="513"/>
      <c r="K55" s="513"/>
      <c r="L55" s="513"/>
      <c r="M55" s="513"/>
      <c r="N55" s="513"/>
      <c r="O55" s="513"/>
      <c r="P55" s="513"/>
      <c r="Q55" s="513"/>
      <c r="R55" s="513"/>
      <c r="S55" s="513"/>
      <c r="T55" s="513"/>
      <c r="U55" s="513"/>
      <c r="V55" s="513"/>
      <c r="W55" s="513"/>
      <c r="X55" s="513"/>
      <c r="Y55" s="513"/>
      <c r="Z55" s="513"/>
      <c r="AA55" s="513"/>
      <c r="AB55" s="513"/>
      <c r="AC55" s="513"/>
      <c r="AD55" s="513"/>
    </row>
    <row r="56" spans="3:30" s="27" customFormat="1" ht="15" x14ac:dyDescent="0.25">
      <c r="C56" s="517" t="s">
        <v>609</v>
      </c>
      <c r="D56" s="517"/>
      <c r="E56" s="517"/>
      <c r="F56" s="517"/>
      <c r="G56" s="517"/>
      <c r="H56" s="517"/>
      <c r="I56" s="517"/>
      <c r="J56" s="517"/>
      <c r="K56" s="517"/>
      <c r="L56" s="517"/>
      <c r="M56" s="517"/>
      <c r="N56" s="517"/>
      <c r="O56" s="517"/>
      <c r="P56" s="187"/>
      <c r="Q56" s="517" t="s">
        <v>610</v>
      </c>
      <c r="R56" s="517"/>
      <c r="S56" s="517"/>
      <c r="T56" s="517"/>
      <c r="U56" s="517"/>
      <c r="V56" s="517"/>
      <c r="W56" s="517"/>
      <c r="X56" s="517"/>
      <c r="Y56" s="517"/>
      <c r="Z56" s="517"/>
      <c r="AA56" s="517"/>
      <c r="AB56" s="517"/>
      <c r="AC56" s="517"/>
      <c r="AD56" s="517"/>
    </row>
    <row r="57" spans="3:30" s="27" customFormat="1" ht="96.75" customHeight="1" x14ac:dyDescent="0.25">
      <c r="C57" s="500" t="s">
        <v>611</v>
      </c>
      <c r="D57" s="500"/>
      <c r="E57" s="500"/>
      <c r="F57" s="500"/>
      <c r="G57" s="500"/>
      <c r="H57" s="500"/>
      <c r="I57" s="500"/>
      <c r="J57" s="500"/>
      <c r="K57" s="500"/>
      <c r="L57" s="500"/>
      <c r="M57" s="500"/>
      <c r="N57" s="500"/>
      <c r="O57" s="500"/>
      <c r="P57" s="187"/>
      <c r="Q57" s="500" t="s">
        <v>612</v>
      </c>
      <c r="R57" s="501"/>
      <c r="S57" s="501"/>
      <c r="T57" s="501"/>
      <c r="U57" s="501"/>
      <c r="V57" s="501"/>
      <c r="W57" s="501"/>
      <c r="X57" s="501"/>
      <c r="Y57" s="501"/>
      <c r="Z57" s="501"/>
      <c r="AA57" s="501"/>
      <c r="AB57" s="501"/>
      <c r="AC57" s="501"/>
      <c r="AD57" s="501"/>
    </row>
    <row r="58" spans="3:30" s="27" customFormat="1" ht="6.75" customHeight="1" x14ac:dyDescent="0.25">
      <c r="C58" s="503"/>
      <c r="D58" s="504"/>
      <c r="E58" s="504"/>
      <c r="F58" s="504"/>
      <c r="G58" s="504"/>
      <c r="H58" s="504"/>
      <c r="I58" s="504"/>
      <c r="J58" s="504"/>
      <c r="K58" s="504"/>
      <c r="L58" s="504"/>
      <c r="M58" s="504"/>
      <c r="N58" s="504"/>
      <c r="O58" s="504"/>
      <c r="P58" s="504"/>
      <c r="Q58" s="504"/>
      <c r="R58" s="504"/>
      <c r="S58" s="504"/>
      <c r="T58" s="504"/>
      <c r="U58" s="504"/>
      <c r="V58" s="504"/>
      <c r="W58" s="504"/>
      <c r="X58" s="504"/>
      <c r="Y58" s="504"/>
      <c r="Z58" s="504"/>
      <c r="AA58" s="504"/>
      <c r="AB58" s="504"/>
      <c r="AC58" s="504"/>
      <c r="AD58" s="505"/>
    </row>
    <row r="59" spans="3:30" s="27" customFormat="1" ht="15" customHeight="1" x14ac:dyDescent="0.25">
      <c r="C59" s="513" t="s">
        <v>613</v>
      </c>
      <c r="D59" s="513"/>
      <c r="E59" s="513"/>
      <c r="F59" s="513"/>
      <c r="G59" s="513"/>
      <c r="H59" s="513"/>
      <c r="I59" s="513"/>
      <c r="J59" s="513"/>
      <c r="K59" s="513"/>
      <c r="L59" s="513"/>
      <c r="M59" s="513"/>
      <c r="N59" s="513"/>
      <c r="O59" s="513"/>
      <c r="P59" s="513"/>
      <c r="Q59" s="513"/>
      <c r="R59" s="513"/>
      <c r="S59" s="513"/>
      <c r="T59" s="513"/>
      <c r="U59" s="513"/>
      <c r="V59" s="513"/>
      <c r="W59" s="513"/>
      <c r="X59" s="513"/>
      <c r="Y59" s="513"/>
      <c r="Z59" s="513"/>
      <c r="AA59" s="513"/>
      <c r="AB59" s="513"/>
      <c r="AC59" s="513"/>
      <c r="AD59" s="513"/>
    </row>
    <row r="60" spans="3:30" s="27" customFormat="1" ht="15" x14ac:dyDescent="0.25">
      <c r="C60" s="517" t="s">
        <v>614</v>
      </c>
      <c r="D60" s="517"/>
      <c r="E60" s="517"/>
      <c r="F60" s="517"/>
      <c r="G60" s="517"/>
      <c r="H60" s="517"/>
      <c r="I60" s="517"/>
      <c r="J60" s="517"/>
      <c r="K60" s="517"/>
      <c r="L60" s="517"/>
      <c r="M60" s="517"/>
      <c r="N60" s="517"/>
      <c r="O60" s="517"/>
      <c r="P60" s="517"/>
      <c r="Q60" s="517"/>
      <c r="R60" s="517"/>
      <c r="S60" s="517"/>
      <c r="T60" s="517"/>
      <c r="U60" s="517"/>
      <c r="V60" s="517"/>
      <c r="W60" s="517"/>
      <c r="X60" s="517"/>
      <c r="Y60" s="517"/>
      <c r="Z60" s="517"/>
      <c r="AA60" s="517"/>
      <c r="AB60" s="517"/>
      <c r="AC60" s="517"/>
      <c r="AD60" s="517"/>
    </row>
    <row r="61" spans="3:30" s="27" customFormat="1" ht="28.5" customHeight="1" x14ac:dyDescent="0.2">
      <c r="C61" s="498" t="s">
        <v>615</v>
      </c>
      <c r="D61" s="498"/>
      <c r="E61" s="498"/>
      <c r="F61" s="498"/>
      <c r="G61" s="498"/>
      <c r="H61" s="498"/>
      <c r="I61" s="498"/>
      <c r="J61" s="498"/>
      <c r="K61" s="498"/>
      <c r="L61" s="498"/>
      <c r="M61" s="498"/>
      <c r="N61" s="498"/>
      <c r="O61" s="498"/>
      <c r="P61" s="498"/>
      <c r="Q61" s="498"/>
      <c r="R61" s="498"/>
      <c r="S61" s="498"/>
      <c r="T61" s="498"/>
      <c r="U61" s="498"/>
      <c r="V61" s="498"/>
      <c r="W61" s="498"/>
      <c r="X61" s="498"/>
      <c r="Y61" s="498"/>
      <c r="Z61" s="498"/>
      <c r="AA61" s="498"/>
      <c r="AB61" s="498"/>
      <c r="AC61" s="498"/>
      <c r="AD61" s="498"/>
    </row>
    <row r="62" spans="3:30" s="27" customFormat="1" ht="28.5" customHeight="1" x14ac:dyDescent="0.25">
      <c r="C62" s="499" t="s">
        <v>616</v>
      </c>
      <c r="D62" s="499"/>
      <c r="E62" s="499"/>
      <c r="F62" s="499"/>
      <c r="G62" s="499"/>
      <c r="H62" s="499"/>
      <c r="I62" s="499"/>
      <c r="J62" s="499"/>
      <c r="K62" s="499"/>
      <c r="L62" s="499"/>
      <c r="M62" s="499"/>
      <c r="N62" s="499"/>
      <c r="O62" s="499"/>
      <c r="P62" s="499"/>
      <c r="Q62" s="499"/>
      <c r="R62" s="499"/>
      <c r="S62" s="499"/>
      <c r="T62" s="499"/>
      <c r="U62" s="499"/>
      <c r="V62" s="499"/>
      <c r="W62" s="499"/>
      <c r="X62" s="499"/>
      <c r="Y62" s="499"/>
      <c r="Z62" s="499"/>
      <c r="AA62" s="499"/>
      <c r="AB62" s="499"/>
      <c r="AC62" s="499"/>
      <c r="AD62" s="499"/>
    </row>
    <row r="63" spans="3:30" s="27" customFormat="1" ht="28.5" customHeight="1" x14ac:dyDescent="0.25">
      <c r="C63" s="506"/>
      <c r="D63" s="507"/>
      <c r="E63" s="507"/>
      <c r="F63" s="507"/>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8"/>
    </row>
    <row r="64" spans="3:30" s="27" customFormat="1" ht="15" x14ac:dyDescent="0.25">
      <c r="C64" s="517" t="s">
        <v>617</v>
      </c>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row>
    <row r="65" spans="3:32" s="27" customFormat="1" ht="57.75" customHeight="1" x14ac:dyDescent="0.2">
      <c r="C65" s="515" t="s">
        <v>618</v>
      </c>
      <c r="D65" s="515"/>
      <c r="E65" s="104" t="s">
        <v>555</v>
      </c>
      <c r="F65" s="518" t="s">
        <v>619</v>
      </c>
      <c r="G65" s="519"/>
      <c r="H65" s="519"/>
      <c r="I65" s="519"/>
      <c r="J65" s="519"/>
      <c r="K65" s="519"/>
      <c r="L65" s="519"/>
      <c r="M65" s="519"/>
      <c r="N65" s="519"/>
      <c r="O65" s="519"/>
      <c r="P65" s="519"/>
      <c r="Q65" s="519"/>
      <c r="R65" s="519"/>
      <c r="S65" s="519"/>
      <c r="T65" s="519"/>
      <c r="U65" s="519"/>
      <c r="V65" s="519"/>
      <c r="W65" s="519"/>
      <c r="X65" s="519"/>
      <c r="Y65" s="519"/>
      <c r="Z65" s="519"/>
      <c r="AA65" s="519"/>
      <c r="AB65" s="519"/>
      <c r="AC65" s="519"/>
      <c r="AD65" s="519"/>
    </row>
    <row r="66" spans="3:32" s="27" customFormat="1" ht="59.25" customHeight="1" x14ac:dyDescent="0.2">
      <c r="C66" s="515"/>
      <c r="D66" s="515"/>
      <c r="E66" s="104" t="s">
        <v>620</v>
      </c>
      <c r="F66" s="498" t="s">
        <v>621</v>
      </c>
      <c r="G66" s="498"/>
      <c r="H66" s="498"/>
      <c r="I66" s="498"/>
      <c r="J66" s="498"/>
      <c r="K66" s="498"/>
      <c r="L66" s="498"/>
      <c r="M66" s="498"/>
      <c r="N66" s="498"/>
      <c r="O66" s="498"/>
      <c r="P66" s="498"/>
      <c r="Q66" s="498"/>
      <c r="R66" s="498"/>
      <c r="S66" s="498"/>
      <c r="T66" s="498"/>
      <c r="U66" s="498"/>
      <c r="V66" s="498"/>
      <c r="W66" s="498"/>
      <c r="X66" s="498"/>
      <c r="Y66" s="498"/>
      <c r="Z66" s="498"/>
      <c r="AA66" s="498"/>
      <c r="AB66" s="498"/>
      <c r="AC66" s="498"/>
      <c r="AD66" s="498"/>
    </row>
    <row r="67" spans="3:32" s="27" customFormat="1" ht="52.5" customHeight="1" x14ac:dyDescent="0.2">
      <c r="C67" s="515"/>
      <c r="D67" s="515"/>
      <c r="E67" s="104" t="s">
        <v>559</v>
      </c>
      <c r="F67" s="500" t="s">
        <v>622</v>
      </c>
      <c r="G67" s="500"/>
      <c r="H67" s="500"/>
      <c r="I67" s="500"/>
      <c r="J67" s="500"/>
      <c r="K67" s="500"/>
      <c r="L67" s="500"/>
      <c r="M67" s="500"/>
      <c r="N67" s="500"/>
      <c r="O67" s="500"/>
      <c r="P67" s="500"/>
      <c r="Q67" s="500"/>
      <c r="R67" s="500"/>
      <c r="S67" s="500"/>
      <c r="T67" s="500"/>
      <c r="U67" s="500"/>
      <c r="V67" s="500"/>
      <c r="W67" s="500"/>
      <c r="X67" s="500"/>
      <c r="Y67" s="500"/>
      <c r="Z67" s="500"/>
      <c r="AA67" s="500"/>
      <c r="AB67" s="500"/>
      <c r="AC67" s="500"/>
      <c r="AD67" s="500"/>
    </row>
    <row r="68" spans="3:32" s="27" customFormat="1" ht="5.25" customHeight="1" x14ac:dyDescent="0.25">
      <c r="C68" s="503"/>
      <c r="D68" s="504"/>
      <c r="E68" s="504"/>
      <c r="F68" s="504"/>
      <c r="G68" s="504"/>
      <c r="H68" s="504"/>
      <c r="I68" s="504"/>
      <c r="J68" s="504"/>
      <c r="K68" s="504"/>
      <c r="L68" s="504"/>
      <c r="M68" s="504"/>
      <c r="N68" s="504"/>
      <c r="O68" s="504"/>
      <c r="P68" s="504"/>
      <c r="Q68" s="504"/>
      <c r="R68" s="504"/>
      <c r="S68" s="504"/>
      <c r="T68" s="504"/>
      <c r="U68" s="504"/>
      <c r="V68" s="504"/>
      <c r="W68" s="504"/>
      <c r="X68" s="504"/>
      <c r="Y68" s="504"/>
      <c r="Z68" s="504"/>
      <c r="AA68" s="504"/>
      <c r="AB68" s="504"/>
      <c r="AC68" s="504"/>
      <c r="AD68" s="505"/>
    </row>
    <row r="69" spans="3:32" s="27" customFormat="1" ht="15" customHeight="1" x14ac:dyDescent="0.25">
      <c r="C69" s="513" t="s">
        <v>623</v>
      </c>
      <c r="D69" s="513"/>
      <c r="E69" s="513"/>
      <c r="F69" s="513"/>
      <c r="G69" s="513"/>
      <c r="H69" s="513"/>
      <c r="I69" s="513"/>
      <c r="J69" s="513"/>
      <c r="K69" s="513"/>
      <c r="L69" s="513"/>
      <c r="M69" s="513"/>
      <c r="N69" s="513"/>
      <c r="O69" s="513"/>
      <c r="P69" s="513"/>
      <c r="Q69" s="513"/>
      <c r="R69" s="513"/>
      <c r="S69" s="513"/>
      <c r="T69" s="513"/>
      <c r="U69" s="513"/>
      <c r="V69" s="513"/>
      <c r="W69" s="513"/>
      <c r="X69" s="513"/>
      <c r="Y69" s="513"/>
      <c r="Z69" s="513"/>
      <c r="AA69" s="513"/>
      <c r="AB69" s="513"/>
      <c r="AC69" s="513"/>
      <c r="AD69" s="513"/>
    </row>
    <row r="70" spans="3:32" s="27" customFormat="1" ht="15" customHeight="1" x14ac:dyDescent="0.2">
      <c r="C70" s="306" t="s">
        <v>624</v>
      </c>
      <c r="D70" s="306"/>
      <c r="E70" s="306"/>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3:32" s="27" customFormat="1" ht="15" x14ac:dyDescent="0.2">
      <c r="C71" s="502" t="s">
        <v>625</v>
      </c>
      <c r="D71" s="502"/>
      <c r="E71" s="502"/>
      <c r="F71" s="502"/>
      <c r="G71" s="502"/>
      <c r="H71" s="502"/>
      <c r="I71" s="502"/>
      <c r="J71" s="502"/>
      <c r="K71" s="502"/>
      <c r="L71" s="502"/>
      <c r="M71" s="502"/>
      <c r="N71" s="502"/>
      <c r="O71" s="502"/>
      <c r="P71" s="502"/>
      <c r="Q71" s="502"/>
      <c r="R71" s="502"/>
      <c r="S71" s="502"/>
      <c r="T71" s="502"/>
      <c r="U71" s="502"/>
      <c r="V71" s="502"/>
      <c r="W71" s="502"/>
      <c r="X71" s="502"/>
      <c r="Y71" s="502"/>
      <c r="Z71" s="502"/>
      <c r="AA71" s="502"/>
      <c r="AB71" s="502"/>
      <c r="AC71" s="502"/>
      <c r="AD71" s="502"/>
    </row>
    <row r="72" spans="3:32" s="27" customFormat="1" ht="37.5" customHeight="1" x14ac:dyDescent="0.2">
      <c r="C72" s="498" t="s">
        <v>626</v>
      </c>
      <c r="D72" s="498"/>
      <c r="E72" s="498"/>
      <c r="F72" s="498"/>
      <c r="G72" s="498"/>
      <c r="H72" s="498"/>
      <c r="I72" s="498"/>
      <c r="J72" s="498"/>
      <c r="K72" s="498"/>
      <c r="L72" s="498"/>
      <c r="M72" s="498"/>
      <c r="N72" s="498"/>
      <c r="O72" s="498"/>
      <c r="P72" s="498"/>
      <c r="Q72" s="498"/>
      <c r="R72" s="498"/>
      <c r="S72" s="498"/>
      <c r="T72" s="498"/>
      <c r="U72" s="498"/>
      <c r="V72" s="498"/>
      <c r="W72" s="498"/>
      <c r="X72" s="498"/>
      <c r="Y72" s="498"/>
      <c r="Z72" s="498"/>
      <c r="AA72" s="498"/>
      <c r="AB72" s="498"/>
      <c r="AC72" s="498"/>
      <c r="AD72" s="498"/>
    </row>
    <row r="73" spans="3:32" s="27" customFormat="1" ht="130.5" customHeight="1" x14ac:dyDescent="0.2">
      <c r="C73" s="515" t="s">
        <v>627</v>
      </c>
      <c r="D73" s="515"/>
      <c r="E73" s="295" t="s">
        <v>628</v>
      </c>
      <c r="F73" s="516"/>
      <c r="G73" s="516"/>
      <c r="H73" s="516"/>
      <c r="I73" s="516"/>
      <c r="J73" s="516"/>
      <c r="K73" s="516"/>
      <c r="L73" s="516"/>
      <c r="M73" s="516"/>
      <c r="N73" s="516"/>
      <c r="O73" s="516"/>
      <c r="P73" s="516"/>
      <c r="Q73" s="516"/>
      <c r="R73" s="516"/>
      <c r="S73" s="516"/>
      <c r="T73" s="516"/>
      <c r="U73" s="516"/>
      <c r="V73" s="516"/>
      <c r="W73" s="516"/>
      <c r="X73" s="516"/>
      <c r="Y73" s="516"/>
      <c r="Z73" s="516"/>
      <c r="AA73" s="516"/>
      <c r="AB73" s="516"/>
      <c r="AC73" s="516"/>
      <c r="AD73" s="516"/>
      <c r="AF73" s="106"/>
    </row>
    <row r="74" spans="3:32" s="27" customFormat="1" ht="4.5" customHeight="1" x14ac:dyDescent="0.25">
      <c r="C74" s="503"/>
      <c r="D74" s="504"/>
      <c r="E74" s="504"/>
      <c r="F74" s="504"/>
      <c r="G74" s="504"/>
      <c r="H74" s="504"/>
      <c r="I74" s="504"/>
      <c r="J74" s="504"/>
      <c r="K74" s="504"/>
      <c r="L74" s="504"/>
      <c r="M74" s="504"/>
      <c r="N74" s="504"/>
      <c r="O74" s="504"/>
      <c r="P74" s="504"/>
      <c r="Q74" s="504"/>
      <c r="R74" s="504"/>
      <c r="S74" s="504"/>
      <c r="T74" s="504"/>
      <c r="U74" s="504"/>
      <c r="V74" s="504"/>
      <c r="W74" s="504"/>
      <c r="X74" s="504"/>
      <c r="Y74" s="504"/>
      <c r="Z74" s="504"/>
      <c r="AA74" s="504"/>
      <c r="AB74" s="504"/>
      <c r="AC74" s="504"/>
      <c r="AD74" s="505"/>
    </row>
    <row r="75" spans="3:32" s="27" customFormat="1" ht="15" x14ac:dyDescent="0.2">
      <c r="C75" s="502" t="s">
        <v>629</v>
      </c>
      <c r="D75" s="502"/>
      <c r="E75" s="502"/>
      <c r="F75" s="502"/>
      <c r="G75" s="502"/>
      <c r="H75" s="502"/>
      <c r="I75" s="502"/>
      <c r="J75" s="502"/>
      <c r="K75" s="502"/>
      <c r="L75" s="502"/>
      <c r="M75" s="502"/>
      <c r="N75" s="502"/>
      <c r="O75" s="502"/>
      <c r="P75" s="502"/>
      <c r="Q75" s="502"/>
      <c r="R75" s="502"/>
      <c r="S75" s="502"/>
      <c r="T75" s="502"/>
      <c r="U75" s="502"/>
      <c r="V75" s="502"/>
      <c r="W75" s="502"/>
      <c r="X75" s="502"/>
      <c r="Y75" s="502"/>
      <c r="Z75" s="502"/>
      <c r="AA75" s="502"/>
      <c r="AB75" s="502"/>
      <c r="AC75" s="502"/>
      <c r="AD75" s="502"/>
    </row>
    <row r="76" spans="3:32" s="27" customFormat="1" ht="94.5" customHeight="1" x14ac:dyDescent="0.2">
      <c r="C76" s="515" t="s">
        <v>630</v>
      </c>
      <c r="D76" s="515"/>
      <c r="E76" s="104" t="s">
        <v>555</v>
      </c>
      <c r="F76" s="500" t="s">
        <v>631</v>
      </c>
      <c r="G76" s="500"/>
      <c r="H76" s="500"/>
      <c r="I76" s="500"/>
      <c r="J76" s="500"/>
      <c r="K76" s="500"/>
      <c r="L76" s="500"/>
      <c r="M76" s="500"/>
      <c r="N76" s="500"/>
      <c r="O76" s="500"/>
      <c r="P76" s="500"/>
      <c r="Q76" s="500"/>
      <c r="R76" s="500"/>
      <c r="S76" s="500"/>
      <c r="T76" s="500"/>
      <c r="U76" s="500"/>
      <c r="V76" s="500"/>
      <c r="W76" s="500"/>
      <c r="X76" s="500"/>
      <c r="Y76" s="500"/>
      <c r="Z76" s="500"/>
      <c r="AA76" s="500"/>
      <c r="AB76" s="500"/>
      <c r="AC76" s="500"/>
      <c r="AD76" s="500"/>
    </row>
    <row r="77" spans="3:32" s="27" customFormat="1" ht="137.25" customHeight="1" x14ac:dyDescent="0.2">
      <c r="C77" s="515"/>
      <c r="D77" s="515"/>
      <c r="E77" s="104" t="s">
        <v>620</v>
      </c>
      <c r="F77" s="500" t="s">
        <v>632</v>
      </c>
      <c r="G77" s="500"/>
      <c r="H77" s="500"/>
      <c r="I77" s="500"/>
      <c r="J77" s="500"/>
      <c r="K77" s="500"/>
      <c r="L77" s="500"/>
      <c r="M77" s="500"/>
      <c r="N77" s="500"/>
      <c r="O77" s="500"/>
      <c r="P77" s="500"/>
      <c r="Q77" s="500"/>
      <c r="R77" s="500"/>
      <c r="S77" s="500"/>
      <c r="T77" s="500"/>
      <c r="U77" s="500"/>
      <c r="V77" s="500"/>
      <c r="W77" s="500"/>
      <c r="X77" s="500"/>
      <c r="Y77" s="500"/>
      <c r="Z77" s="500"/>
      <c r="AA77" s="500"/>
      <c r="AB77" s="500"/>
      <c r="AC77" s="500"/>
      <c r="AD77" s="500"/>
    </row>
    <row r="78" spans="3:32" s="27" customFormat="1" ht="139.5" customHeight="1" x14ac:dyDescent="0.2">
      <c r="C78" s="515"/>
      <c r="D78" s="515"/>
      <c r="E78" s="104" t="s">
        <v>559</v>
      </c>
      <c r="F78" s="500" t="s">
        <v>633</v>
      </c>
      <c r="G78" s="500"/>
      <c r="H78" s="500"/>
      <c r="I78" s="500"/>
      <c r="J78" s="500"/>
      <c r="K78" s="500"/>
      <c r="L78" s="500"/>
      <c r="M78" s="500"/>
      <c r="N78" s="500"/>
      <c r="O78" s="500"/>
      <c r="P78" s="500"/>
      <c r="Q78" s="500"/>
      <c r="R78" s="500"/>
      <c r="S78" s="500"/>
      <c r="T78" s="500"/>
      <c r="U78" s="500"/>
      <c r="V78" s="500"/>
      <c r="W78" s="500"/>
      <c r="X78" s="500"/>
      <c r="Y78" s="500"/>
      <c r="Z78" s="500"/>
      <c r="AA78" s="500"/>
      <c r="AB78" s="500"/>
      <c r="AC78" s="500"/>
      <c r="AD78" s="500"/>
    </row>
    <row r="79" spans="3:32" s="27" customFormat="1" ht="15" customHeight="1" x14ac:dyDescent="0.25">
      <c r="C79" s="513" t="s">
        <v>634</v>
      </c>
      <c r="D79" s="513"/>
      <c r="E79" s="513"/>
      <c r="F79" s="513"/>
      <c r="G79" s="513"/>
      <c r="H79" s="513"/>
      <c r="I79" s="513"/>
      <c r="J79" s="513"/>
      <c r="K79" s="513"/>
      <c r="L79" s="513"/>
      <c r="M79" s="513"/>
      <c r="N79" s="513"/>
      <c r="O79" s="513"/>
      <c r="P79" s="513"/>
      <c r="Q79" s="513"/>
      <c r="R79" s="513"/>
      <c r="S79" s="513"/>
      <c r="T79" s="513"/>
      <c r="U79" s="513"/>
      <c r="V79" s="513"/>
      <c r="W79" s="513"/>
      <c r="X79" s="513"/>
      <c r="Y79" s="513"/>
      <c r="Z79" s="513"/>
      <c r="AA79" s="513"/>
      <c r="AB79" s="513"/>
      <c r="AC79" s="513"/>
      <c r="AD79" s="513"/>
    </row>
    <row r="80" spans="3:32" s="27" customFormat="1" ht="15" customHeight="1" x14ac:dyDescent="0.2">
      <c r="C80" s="502" t="s">
        <v>635</v>
      </c>
      <c r="D80" s="502"/>
      <c r="E80" s="502"/>
      <c r="F80" s="502"/>
      <c r="G80" s="502"/>
      <c r="H80" s="502"/>
      <c r="I80" s="502"/>
      <c r="J80" s="502"/>
      <c r="K80" s="502"/>
      <c r="L80" s="502"/>
      <c r="M80" s="502"/>
      <c r="N80" s="502"/>
      <c r="O80" s="502"/>
      <c r="P80" s="502"/>
      <c r="Q80" s="502"/>
      <c r="R80" s="502"/>
      <c r="S80" s="502"/>
      <c r="T80" s="502"/>
      <c r="U80" s="502"/>
      <c r="V80" s="502"/>
      <c r="W80" s="502"/>
      <c r="X80" s="502"/>
      <c r="Y80" s="502"/>
      <c r="Z80" s="502"/>
      <c r="AA80" s="502"/>
      <c r="AB80" s="502"/>
      <c r="AC80" s="502"/>
      <c r="AD80" s="502"/>
    </row>
    <row r="81" spans="3:30" s="27" customFormat="1" ht="28.5" customHeight="1" x14ac:dyDescent="0.2">
      <c r="C81" s="500" t="s">
        <v>636</v>
      </c>
      <c r="D81" s="500"/>
      <c r="E81" s="500"/>
      <c r="F81" s="500"/>
      <c r="G81" s="500"/>
      <c r="H81" s="500"/>
      <c r="I81" s="500"/>
      <c r="J81" s="500"/>
      <c r="K81" s="500"/>
      <c r="L81" s="500"/>
      <c r="M81" s="500"/>
      <c r="N81" s="500"/>
      <c r="O81" s="500"/>
      <c r="P81" s="500"/>
      <c r="Q81" s="500"/>
      <c r="R81" s="500"/>
      <c r="S81" s="500"/>
      <c r="T81" s="500"/>
      <c r="U81" s="500"/>
      <c r="V81" s="500"/>
      <c r="W81" s="500"/>
      <c r="X81" s="500"/>
      <c r="Y81" s="500"/>
      <c r="Z81" s="500"/>
      <c r="AA81" s="500"/>
      <c r="AB81" s="500"/>
      <c r="AC81" s="500"/>
      <c r="AD81" s="500"/>
    </row>
    <row r="82" spans="3:30" s="27" customFormat="1" ht="28.5" customHeight="1" x14ac:dyDescent="0.25">
      <c r="C82" s="514" t="s">
        <v>637</v>
      </c>
      <c r="D82" s="514"/>
      <c r="E82" s="514"/>
      <c r="F82" s="514"/>
      <c r="G82" s="514"/>
      <c r="H82" s="514"/>
      <c r="I82" s="514"/>
      <c r="J82" s="514"/>
      <c r="K82" s="514"/>
      <c r="L82" s="514"/>
      <c r="M82" s="514"/>
      <c r="N82" s="514"/>
      <c r="O82" s="514"/>
      <c r="P82" s="514"/>
      <c r="Q82" s="514"/>
      <c r="R82" s="514"/>
      <c r="S82" s="514"/>
      <c r="T82" s="514"/>
      <c r="U82" s="514"/>
      <c r="V82" s="514"/>
      <c r="W82" s="514"/>
      <c r="X82" s="514"/>
      <c r="Y82" s="514"/>
      <c r="Z82" s="514"/>
      <c r="AA82" s="514"/>
      <c r="AB82" s="514"/>
      <c r="AC82" s="514"/>
      <c r="AD82" s="514"/>
    </row>
    <row r="83" spans="3:30" s="27" customFormat="1" ht="117" customHeight="1" x14ac:dyDescent="0.2">
      <c r="C83" s="498" t="s">
        <v>638</v>
      </c>
      <c r="D83" s="498"/>
      <c r="E83" s="498"/>
      <c r="F83" s="498"/>
      <c r="G83" s="498"/>
      <c r="H83" s="498"/>
      <c r="I83" s="498"/>
      <c r="J83" s="498"/>
      <c r="K83" s="498"/>
      <c r="L83" s="498"/>
      <c r="M83" s="498"/>
      <c r="N83" s="498"/>
      <c r="O83" s="498"/>
      <c r="P83" s="498"/>
      <c r="Q83" s="498"/>
      <c r="R83" s="498"/>
      <c r="S83" s="498"/>
      <c r="T83" s="498"/>
      <c r="U83" s="498"/>
      <c r="V83" s="498"/>
      <c r="W83" s="498"/>
      <c r="X83" s="498"/>
      <c r="Y83" s="498"/>
      <c r="Z83" s="498"/>
      <c r="AA83" s="498"/>
      <c r="AB83" s="498"/>
      <c r="AC83" s="498"/>
      <c r="AD83" s="498"/>
    </row>
    <row r="84" spans="3:30" s="27" customFormat="1" ht="73.5" customHeight="1" x14ac:dyDescent="0.2">
      <c r="C84" s="515" t="s">
        <v>639</v>
      </c>
      <c r="D84" s="515"/>
      <c r="E84" s="104" t="s">
        <v>555</v>
      </c>
      <c r="F84" s="500" t="s">
        <v>640</v>
      </c>
      <c r="G84" s="500"/>
      <c r="H84" s="500"/>
      <c r="I84" s="500"/>
      <c r="J84" s="500"/>
      <c r="K84" s="500"/>
      <c r="L84" s="500"/>
      <c r="M84" s="500"/>
      <c r="N84" s="500"/>
      <c r="O84" s="500"/>
      <c r="P84" s="500"/>
      <c r="Q84" s="500"/>
      <c r="R84" s="500"/>
      <c r="S84" s="500"/>
      <c r="T84" s="500"/>
      <c r="U84" s="500"/>
      <c r="V84" s="500"/>
      <c r="W84" s="500"/>
      <c r="X84" s="500"/>
      <c r="Y84" s="500"/>
      <c r="Z84" s="500"/>
      <c r="AA84" s="500"/>
      <c r="AB84" s="500"/>
      <c r="AC84" s="500"/>
      <c r="AD84" s="500"/>
    </row>
    <row r="85" spans="3:30" s="27" customFormat="1" ht="96.75" customHeight="1" x14ac:dyDescent="0.2">
      <c r="C85" s="515"/>
      <c r="D85" s="515"/>
      <c r="E85" s="104" t="s">
        <v>620</v>
      </c>
      <c r="F85" s="500" t="s">
        <v>641</v>
      </c>
      <c r="G85" s="500"/>
      <c r="H85" s="500"/>
      <c r="I85" s="500"/>
      <c r="J85" s="500"/>
      <c r="K85" s="500"/>
      <c r="L85" s="500"/>
      <c r="M85" s="500"/>
      <c r="N85" s="500"/>
      <c r="O85" s="500"/>
      <c r="P85" s="500"/>
      <c r="Q85" s="500"/>
      <c r="R85" s="500"/>
      <c r="S85" s="500"/>
      <c r="T85" s="500"/>
      <c r="U85" s="500"/>
      <c r="V85" s="500"/>
      <c r="W85" s="500"/>
      <c r="X85" s="500"/>
      <c r="Y85" s="500"/>
      <c r="Z85" s="500"/>
      <c r="AA85" s="500"/>
      <c r="AB85" s="500"/>
      <c r="AC85" s="500"/>
      <c r="AD85" s="500"/>
    </row>
    <row r="86" spans="3:30" s="27" customFormat="1" ht="93" customHeight="1" x14ac:dyDescent="0.2">
      <c r="C86" s="515"/>
      <c r="D86" s="515"/>
      <c r="E86" s="104" t="s">
        <v>559</v>
      </c>
      <c r="F86" s="498" t="s">
        <v>642</v>
      </c>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row>
    <row r="87" spans="3:30" s="27" customFormat="1" ht="15" customHeight="1" x14ac:dyDescent="0.25">
      <c r="C87" s="513" t="s">
        <v>643</v>
      </c>
      <c r="D87" s="513"/>
      <c r="E87" s="513"/>
      <c r="F87" s="513"/>
      <c r="G87" s="513"/>
      <c r="H87" s="513"/>
      <c r="I87" s="513"/>
      <c r="J87" s="513"/>
      <c r="K87" s="513"/>
      <c r="L87" s="513"/>
      <c r="M87" s="513"/>
      <c r="N87" s="513"/>
      <c r="O87" s="513"/>
      <c r="P87" s="513"/>
      <c r="Q87" s="513"/>
      <c r="R87" s="513"/>
      <c r="S87" s="513"/>
      <c r="T87" s="513"/>
      <c r="U87" s="513"/>
      <c r="V87" s="513"/>
      <c r="W87" s="513"/>
      <c r="X87" s="513"/>
      <c r="Y87" s="513"/>
      <c r="Z87" s="513"/>
      <c r="AA87" s="513"/>
      <c r="AB87" s="513"/>
      <c r="AC87" s="513"/>
      <c r="AD87" s="513"/>
    </row>
    <row r="88" spans="3:30" s="27" customFormat="1" ht="33.75" customHeight="1" x14ac:dyDescent="0.25">
      <c r="C88" s="502" t="s">
        <v>644</v>
      </c>
      <c r="D88" s="502"/>
      <c r="E88" s="502"/>
      <c r="F88" s="502"/>
      <c r="G88" s="502"/>
      <c r="H88" s="502"/>
      <c r="I88" s="502"/>
      <c r="J88" s="502"/>
      <c r="K88" s="502"/>
      <c r="L88" s="502"/>
      <c r="M88" s="502"/>
      <c r="N88" s="502"/>
      <c r="O88" s="502"/>
      <c r="P88" s="187"/>
      <c r="Q88" s="502" t="s">
        <v>645</v>
      </c>
      <c r="R88" s="502"/>
      <c r="S88" s="502"/>
      <c r="T88" s="502"/>
      <c r="U88" s="502"/>
      <c r="V88" s="502"/>
      <c r="W88" s="502"/>
      <c r="X88" s="502"/>
      <c r="Y88" s="502"/>
      <c r="Z88" s="502"/>
      <c r="AA88" s="502"/>
      <c r="AB88" s="502"/>
      <c r="AC88" s="502"/>
      <c r="AD88" s="502"/>
    </row>
    <row r="89" spans="3:30" s="27" customFormat="1" ht="60.75" customHeight="1" x14ac:dyDescent="0.25">
      <c r="C89" s="500" t="s">
        <v>646</v>
      </c>
      <c r="D89" s="500"/>
      <c r="E89" s="500"/>
      <c r="F89" s="500"/>
      <c r="G89" s="500"/>
      <c r="H89" s="500"/>
      <c r="I89" s="500"/>
      <c r="J89" s="500"/>
      <c r="K89" s="500"/>
      <c r="L89" s="500"/>
      <c r="M89" s="500"/>
      <c r="N89" s="500"/>
      <c r="O89" s="500"/>
      <c r="P89" s="187"/>
      <c r="Q89" s="104" t="s">
        <v>555</v>
      </c>
      <c r="R89" s="500" t="s">
        <v>647</v>
      </c>
      <c r="S89" s="500"/>
      <c r="T89" s="500"/>
      <c r="U89" s="500"/>
      <c r="V89" s="500"/>
      <c r="W89" s="500"/>
      <c r="X89" s="500"/>
      <c r="Y89" s="500"/>
      <c r="Z89" s="500"/>
      <c r="AA89" s="500"/>
      <c r="AB89" s="500"/>
      <c r="AC89" s="500"/>
      <c r="AD89" s="500"/>
    </row>
    <row r="90" spans="3:30" s="27" customFormat="1" ht="86.25" customHeight="1" x14ac:dyDescent="0.25">
      <c r="C90" s="500"/>
      <c r="D90" s="500"/>
      <c r="E90" s="500"/>
      <c r="F90" s="500"/>
      <c r="G90" s="500"/>
      <c r="H90" s="500"/>
      <c r="I90" s="500"/>
      <c r="J90" s="500"/>
      <c r="K90" s="500"/>
      <c r="L90" s="500"/>
      <c r="M90" s="500"/>
      <c r="N90" s="500"/>
      <c r="O90" s="500"/>
      <c r="P90" s="187"/>
      <c r="Q90" s="104" t="s">
        <v>620</v>
      </c>
      <c r="R90" s="500" t="s">
        <v>648</v>
      </c>
      <c r="S90" s="501"/>
      <c r="T90" s="501"/>
      <c r="U90" s="501"/>
      <c r="V90" s="501"/>
      <c r="W90" s="501"/>
      <c r="X90" s="501"/>
      <c r="Y90" s="501"/>
      <c r="Z90" s="501"/>
      <c r="AA90" s="501"/>
      <c r="AB90" s="501"/>
      <c r="AC90" s="501"/>
      <c r="AD90" s="501"/>
    </row>
    <row r="91" spans="3:30" s="27" customFormat="1" ht="52.5" x14ac:dyDescent="0.25">
      <c r="C91" s="500"/>
      <c r="D91" s="500"/>
      <c r="E91" s="500"/>
      <c r="F91" s="500"/>
      <c r="G91" s="500"/>
      <c r="H91" s="500"/>
      <c r="I91" s="500"/>
      <c r="J91" s="500"/>
      <c r="K91" s="500"/>
      <c r="L91" s="500"/>
      <c r="M91" s="500"/>
      <c r="N91" s="500"/>
      <c r="O91" s="500"/>
      <c r="P91" s="187"/>
      <c r="Q91" s="104" t="s">
        <v>559</v>
      </c>
      <c r="R91" s="500" t="s">
        <v>649</v>
      </c>
      <c r="S91" s="500"/>
      <c r="T91" s="500"/>
      <c r="U91" s="500"/>
      <c r="V91" s="500"/>
      <c r="W91" s="500"/>
      <c r="X91" s="500"/>
      <c r="Y91" s="500"/>
      <c r="Z91" s="500"/>
      <c r="AA91" s="500"/>
      <c r="AB91" s="500"/>
      <c r="AC91" s="500"/>
      <c r="AD91" s="500"/>
    </row>
    <row r="92" spans="3:30" s="27" customFormat="1" ht="20.25" customHeight="1" x14ac:dyDescent="0.25">
      <c r="C92" s="502" t="s">
        <v>650</v>
      </c>
      <c r="D92" s="502"/>
      <c r="E92" s="502"/>
      <c r="F92" s="502"/>
      <c r="G92" s="502"/>
      <c r="H92" s="502"/>
      <c r="I92" s="502"/>
      <c r="J92" s="502"/>
      <c r="K92" s="502"/>
      <c r="L92" s="502"/>
      <c r="M92" s="502"/>
      <c r="N92" s="502"/>
      <c r="O92" s="502"/>
      <c r="P92" s="187"/>
      <c r="Q92" s="502" t="s">
        <v>651</v>
      </c>
      <c r="R92" s="502"/>
      <c r="S92" s="502"/>
      <c r="T92" s="502"/>
      <c r="U92" s="502"/>
      <c r="V92" s="502"/>
      <c r="W92" s="502"/>
      <c r="X92" s="502"/>
      <c r="Y92" s="502"/>
      <c r="Z92" s="502"/>
      <c r="AA92" s="502"/>
      <c r="AB92" s="502"/>
      <c r="AC92" s="502"/>
      <c r="AD92" s="502"/>
    </row>
    <row r="93" spans="3:30" s="27" customFormat="1" ht="90" customHeight="1" x14ac:dyDescent="0.25">
      <c r="C93" s="512" t="s">
        <v>652</v>
      </c>
      <c r="D93" s="512"/>
      <c r="E93" s="512"/>
      <c r="F93" s="512"/>
      <c r="G93" s="512"/>
      <c r="H93" s="512"/>
      <c r="I93" s="512"/>
      <c r="J93" s="512"/>
      <c r="K93" s="512"/>
      <c r="L93" s="512"/>
      <c r="M93" s="512"/>
      <c r="N93" s="512"/>
      <c r="O93" s="512"/>
      <c r="P93" s="187"/>
      <c r="Q93" s="511" t="s">
        <v>653</v>
      </c>
      <c r="R93" s="511"/>
      <c r="S93" s="511"/>
      <c r="T93" s="511"/>
      <c r="U93" s="511"/>
      <c r="V93" s="511"/>
      <c r="W93" s="511"/>
      <c r="X93" s="511"/>
      <c r="Y93" s="511"/>
      <c r="Z93" s="511"/>
      <c r="AA93" s="511"/>
      <c r="AB93" s="511"/>
      <c r="AC93" s="511"/>
      <c r="AD93" s="511"/>
    </row>
    <row r="94" spans="3:30" s="105" customFormat="1" ht="8.25" customHeight="1" x14ac:dyDescent="0.25"/>
    <row r="95" spans="3:30" s="27" customFormat="1" ht="15" customHeight="1" x14ac:dyDescent="0.2">
      <c r="C95" s="502" t="s">
        <v>654</v>
      </c>
      <c r="D95" s="502"/>
      <c r="E95" s="502"/>
      <c r="F95" s="502"/>
      <c r="G95" s="502"/>
      <c r="H95" s="502"/>
      <c r="I95" s="502"/>
      <c r="J95" s="502"/>
      <c r="K95" s="502"/>
      <c r="L95" s="502"/>
      <c r="M95" s="502"/>
      <c r="N95" s="502"/>
      <c r="O95" s="502"/>
      <c r="P95" s="502"/>
      <c r="Q95" s="502"/>
      <c r="R95" s="502"/>
      <c r="S95" s="502"/>
      <c r="T95" s="502"/>
      <c r="U95" s="502"/>
      <c r="V95" s="502"/>
      <c r="W95" s="502"/>
      <c r="X95" s="502"/>
      <c r="Y95" s="502"/>
      <c r="Z95" s="502"/>
      <c r="AA95" s="502"/>
      <c r="AB95" s="502"/>
      <c r="AC95" s="502"/>
      <c r="AD95" s="502"/>
    </row>
    <row r="96" spans="3:30" s="27" customFormat="1" ht="28.5" customHeight="1" x14ac:dyDescent="0.2">
      <c r="C96" s="500" t="s">
        <v>655</v>
      </c>
      <c r="D96" s="500"/>
      <c r="E96" s="500"/>
      <c r="F96" s="500"/>
      <c r="G96" s="500"/>
      <c r="H96" s="500"/>
      <c r="I96" s="500"/>
      <c r="J96" s="500"/>
      <c r="K96" s="500"/>
      <c r="L96" s="500"/>
      <c r="M96" s="500"/>
      <c r="N96" s="500"/>
      <c r="O96" s="500"/>
      <c r="P96" s="500"/>
      <c r="Q96" s="500"/>
      <c r="R96" s="500"/>
      <c r="S96" s="500"/>
      <c r="T96" s="500"/>
      <c r="U96" s="500"/>
      <c r="V96" s="500"/>
      <c r="W96" s="500"/>
      <c r="X96" s="500"/>
      <c r="Y96" s="500"/>
      <c r="Z96" s="500"/>
      <c r="AA96" s="500"/>
      <c r="AB96" s="500"/>
      <c r="AC96" s="500"/>
      <c r="AD96" s="500"/>
    </row>
    <row r="97" spans="3:30" s="27" customFormat="1" ht="28.5" customHeight="1" x14ac:dyDescent="0.2">
      <c r="C97" s="510" t="s">
        <v>656</v>
      </c>
      <c r="D97" s="510"/>
      <c r="E97" s="510"/>
      <c r="F97" s="510"/>
      <c r="G97" s="510"/>
      <c r="H97" s="510"/>
      <c r="I97" s="510"/>
      <c r="J97" s="510"/>
      <c r="K97" s="510"/>
      <c r="L97" s="510"/>
      <c r="M97" s="510"/>
      <c r="N97" s="510"/>
      <c r="O97" s="510"/>
      <c r="P97" s="510"/>
      <c r="Q97" s="510"/>
      <c r="R97" s="510"/>
      <c r="S97" s="510"/>
      <c r="T97" s="510"/>
      <c r="U97" s="510"/>
      <c r="V97" s="510"/>
      <c r="W97" s="510"/>
      <c r="X97" s="510"/>
      <c r="Y97" s="510"/>
      <c r="Z97" s="510"/>
      <c r="AA97" s="510"/>
      <c r="AB97" s="510"/>
      <c r="AC97" s="510"/>
      <c r="AD97" s="510"/>
    </row>
    <row r="98" spans="3:30" s="27" customFormat="1" ht="28.5" customHeight="1" x14ac:dyDescent="0.2">
      <c r="C98" s="500" t="s">
        <v>657</v>
      </c>
      <c r="D98" s="501"/>
      <c r="E98" s="501"/>
      <c r="F98" s="501"/>
      <c r="G98" s="501"/>
      <c r="H98" s="501"/>
      <c r="I98" s="501"/>
      <c r="J98" s="501"/>
      <c r="K98" s="501"/>
      <c r="L98" s="501"/>
      <c r="M98" s="501"/>
      <c r="N98" s="501"/>
      <c r="O98" s="501"/>
      <c r="P98" s="501"/>
      <c r="Q98" s="501"/>
      <c r="R98" s="501"/>
      <c r="S98" s="501"/>
      <c r="T98" s="501"/>
      <c r="U98" s="501"/>
      <c r="V98" s="501"/>
      <c r="W98" s="501"/>
      <c r="X98" s="501"/>
      <c r="Y98" s="501"/>
      <c r="Z98" s="501"/>
      <c r="AA98" s="501"/>
      <c r="AB98" s="501"/>
      <c r="AC98" s="501"/>
      <c r="AD98" s="501"/>
    </row>
    <row r="99" spans="3:30" s="27" customFormat="1" ht="15" customHeight="1" x14ac:dyDescent="0.2">
      <c r="C99" s="502" t="s">
        <v>658</v>
      </c>
      <c r="D99" s="502"/>
      <c r="E99" s="502"/>
      <c r="F99" s="502"/>
      <c r="G99" s="502"/>
      <c r="H99" s="502"/>
      <c r="I99" s="502"/>
      <c r="J99" s="502"/>
      <c r="K99" s="502"/>
      <c r="L99" s="502"/>
      <c r="M99" s="502"/>
      <c r="N99" s="502"/>
      <c r="O99" s="502"/>
      <c r="P99" s="502"/>
      <c r="Q99" s="502"/>
      <c r="R99" s="502"/>
      <c r="S99" s="502"/>
      <c r="T99" s="502"/>
      <c r="U99" s="502"/>
      <c r="V99" s="502"/>
      <c r="W99" s="502"/>
      <c r="X99" s="502"/>
      <c r="Y99" s="502"/>
      <c r="Z99" s="502"/>
      <c r="AA99" s="502"/>
      <c r="AB99" s="502"/>
      <c r="AC99" s="502"/>
      <c r="AD99" s="502"/>
    </row>
    <row r="100" spans="3:30" s="27" customFormat="1" ht="28.5" customHeight="1" x14ac:dyDescent="0.2">
      <c r="C100" s="498" t="s">
        <v>659</v>
      </c>
      <c r="D100" s="498"/>
      <c r="E100" s="498"/>
      <c r="F100" s="498"/>
      <c r="G100" s="498"/>
      <c r="H100" s="498"/>
      <c r="I100" s="498"/>
      <c r="J100" s="498"/>
      <c r="K100" s="498"/>
      <c r="L100" s="498"/>
      <c r="M100" s="498"/>
      <c r="N100" s="498"/>
      <c r="O100" s="498"/>
      <c r="P100" s="498"/>
      <c r="Q100" s="498"/>
      <c r="R100" s="498"/>
      <c r="S100" s="498"/>
      <c r="T100" s="498"/>
      <c r="U100" s="498"/>
      <c r="V100" s="498"/>
      <c r="W100" s="498"/>
      <c r="X100" s="498"/>
      <c r="Y100" s="498"/>
      <c r="Z100" s="498"/>
      <c r="AA100" s="498"/>
      <c r="AB100" s="498"/>
      <c r="AC100" s="498"/>
      <c r="AD100" s="498"/>
    </row>
    <row r="101" spans="3:30" s="27" customFormat="1" ht="28.5" customHeight="1" x14ac:dyDescent="0.2">
      <c r="C101" s="500" t="s">
        <v>660</v>
      </c>
      <c r="D101" s="500"/>
      <c r="E101" s="500"/>
      <c r="F101" s="500"/>
      <c r="G101" s="500"/>
      <c r="H101" s="500"/>
      <c r="I101" s="500"/>
      <c r="J101" s="500"/>
      <c r="K101" s="500"/>
      <c r="L101" s="500"/>
      <c r="M101" s="500"/>
      <c r="N101" s="500"/>
      <c r="O101" s="500"/>
      <c r="P101" s="500"/>
      <c r="Q101" s="500"/>
      <c r="R101" s="500"/>
      <c r="S101" s="500"/>
      <c r="T101" s="500"/>
      <c r="U101" s="500"/>
      <c r="V101" s="500"/>
      <c r="W101" s="500"/>
      <c r="X101" s="500"/>
      <c r="Y101" s="500"/>
      <c r="Z101" s="500"/>
      <c r="AA101" s="500"/>
      <c r="AB101" s="500"/>
      <c r="AC101" s="500"/>
      <c r="AD101" s="500"/>
    </row>
    <row r="102" spans="3:30" s="27" customFormat="1" ht="28.5" customHeight="1" x14ac:dyDescent="0.2">
      <c r="C102" s="500" t="s">
        <v>661</v>
      </c>
      <c r="D102" s="500"/>
      <c r="E102" s="500"/>
      <c r="F102" s="500"/>
      <c r="G102" s="500"/>
      <c r="H102" s="500"/>
      <c r="I102" s="500"/>
      <c r="J102" s="500"/>
      <c r="K102" s="500"/>
      <c r="L102" s="500"/>
      <c r="M102" s="500"/>
      <c r="N102" s="500"/>
      <c r="O102" s="500"/>
      <c r="P102" s="500"/>
      <c r="Q102" s="500"/>
      <c r="R102" s="500"/>
      <c r="S102" s="500"/>
      <c r="T102" s="500"/>
      <c r="U102" s="500"/>
      <c r="V102" s="500"/>
      <c r="W102" s="500"/>
      <c r="X102" s="500"/>
      <c r="Y102" s="500"/>
      <c r="Z102" s="500"/>
      <c r="AA102" s="500"/>
      <c r="AB102" s="500"/>
      <c r="AC102" s="500"/>
      <c r="AD102" s="500"/>
    </row>
    <row r="103" spans="3:30" s="27" customFormat="1" ht="28.5" customHeight="1" x14ac:dyDescent="0.2">
      <c r="C103" s="500" t="s">
        <v>662</v>
      </c>
      <c r="D103" s="501"/>
      <c r="E103" s="501"/>
      <c r="F103" s="501"/>
      <c r="G103" s="501"/>
      <c r="H103" s="501"/>
      <c r="I103" s="501"/>
      <c r="J103" s="501"/>
      <c r="K103" s="501"/>
      <c r="L103" s="501"/>
      <c r="M103" s="501"/>
      <c r="N103" s="501"/>
      <c r="O103" s="501"/>
      <c r="P103" s="501"/>
      <c r="Q103" s="501"/>
      <c r="R103" s="501"/>
      <c r="S103" s="501"/>
      <c r="T103" s="501"/>
      <c r="U103" s="501"/>
      <c r="V103" s="501"/>
      <c r="W103" s="501"/>
      <c r="X103" s="501"/>
      <c r="Y103" s="501"/>
      <c r="Z103" s="501"/>
      <c r="AA103" s="501"/>
      <c r="AB103" s="501"/>
      <c r="AC103" s="501"/>
      <c r="AD103" s="501"/>
    </row>
    <row r="104" spans="3:30" s="27" customFormat="1" ht="28.5" customHeight="1" x14ac:dyDescent="0.2">
      <c r="C104" s="509"/>
      <c r="D104" s="509"/>
      <c r="E104" s="509"/>
      <c r="F104" s="509"/>
      <c r="G104" s="509"/>
      <c r="H104" s="509"/>
      <c r="I104" s="509"/>
      <c r="J104" s="509"/>
      <c r="K104" s="509"/>
      <c r="L104" s="509"/>
      <c r="M104" s="509"/>
      <c r="N104" s="509"/>
      <c r="O104" s="509"/>
      <c r="P104" s="509"/>
      <c r="Q104" s="509"/>
      <c r="R104" s="509"/>
      <c r="S104" s="509"/>
      <c r="T104" s="509"/>
      <c r="U104" s="509"/>
      <c r="V104" s="509"/>
      <c r="W104" s="509"/>
      <c r="X104" s="509"/>
      <c r="Y104" s="509"/>
      <c r="Z104" s="509"/>
      <c r="AA104" s="509"/>
      <c r="AB104" s="509"/>
      <c r="AC104" s="509"/>
      <c r="AD104" s="509"/>
    </row>
    <row r="105" spans="3:30" s="27" customFormat="1" ht="15" customHeight="1" x14ac:dyDescent="0.2">
      <c r="C105" s="502" t="s">
        <v>663</v>
      </c>
      <c r="D105" s="502"/>
      <c r="E105" s="502"/>
      <c r="F105" s="502"/>
      <c r="G105" s="502"/>
      <c r="H105" s="502"/>
      <c r="I105" s="502"/>
      <c r="J105" s="502"/>
      <c r="K105" s="502"/>
      <c r="L105" s="502"/>
      <c r="M105" s="502"/>
      <c r="N105" s="502"/>
      <c r="O105" s="502"/>
      <c r="P105" s="502"/>
      <c r="Q105" s="502"/>
      <c r="R105" s="502"/>
      <c r="S105" s="502"/>
      <c r="T105" s="502"/>
      <c r="U105" s="502"/>
      <c r="V105" s="502"/>
      <c r="W105" s="502"/>
      <c r="X105" s="502"/>
      <c r="Y105" s="502"/>
      <c r="Z105" s="502"/>
      <c r="AA105" s="502"/>
      <c r="AB105" s="502"/>
      <c r="AC105" s="502"/>
      <c r="AD105" s="502"/>
    </row>
    <row r="106" spans="3:30" s="27" customFormat="1" ht="28.5" customHeight="1" x14ac:dyDescent="0.2">
      <c r="C106" s="500" t="s">
        <v>664</v>
      </c>
      <c r="D106" s="501"/>
      <c r="E106" s="501"/>
      <c r="F106" s="501"/>
      <c r="G106" s="501"/>
      <c r="H106" s="501"/>
      <c r="I106" s="501"/>
      <c r="J106" s="501"/>
      <c r="K106" s="501"/>
      <c r="L106" s="501"/>
      <c r="M106" s="501"/>
      <c r="N106" s="501"/>
      <c r="O106" s="501"/>
      <c r="P106" s="501"/>
      <c r="Q106" s="501"/>
      <c r="R106" s="501"/>
      <c r="S106" s="501"/>
      <c r="T106" s="501"/>
      <c r="U106" s="501"/>
      <c r="V106" s="501"/>
      <c r="W106" s="501"/>
      <c r="X106" s="501"/>
      <c r="Y106" s="501"/>
      <c r="Z106" s="501"/>
      <c r="AA106" s="501"/>
      <c r="AB106" s="501"/>
      <c r="AC106" s="501"/>
      <c r="AD106" s="501"/>
    </row>
    <row r="107" spans="3:30" s="27" customFormat="1" ht="28.5" customHeight="1" x14ac:dyDescent="0.2">
      <c r="C107" s="500" t="s">
        <v>665</v>
      </c>
      <c r="D107" s="501"/>
      <c r="E107" s="501"/>
      <c r="F107" s="501"/>
      <c r="G107" s="501"/>
      <c r="H107" s="501"/>
      <c r="I107" s="501"/>
      <c r="J107" s="501"/>
      <c r="K107" s="501"/>
      <c r="L107" s="501"/>
      <c r="M107" s="501"/>
      <c r="N107" s="501"/>
      <c r="O107" s="501"/>
      <c r="P107" s="501"/>
      <c r="Q107" s="501"/>
      <c r="R107" s="501"/>
      <c r="S107" s="501"/>
      <c r="T107" s="501"/>
      <c r="U107" s="501"/>
      <c r="V107" s="501"/>
      <c r="W107" s="501"/>
      <c r="X107" s="501"/>
      <c r="Y107" s="501"/>
      <c r="Z107" s="501"/>
      <c r="AA107" s="501"/>
      <c r="AB107" s="501"/>
      <c r="AC107" s="501"/>
      <c r="AD107" s="501"/>
    </row>
    <row r="108" spans="3:30" s="27" customFormat="1" ht="28.5" customHeight="1" x14ac:dyDescent="0.2">
      <c r="C108" s="500" t="s">
        <v>666</v>
      </c>
      <c r="D108" s="501"/>
      <c r="E108" s="501"/>
      <c r="F108" s="501"/>
      <c r="G108" s="501"/>
      <c r="H108" s="501"/>
      <c r="I108" s="501"/>
      <c r="J108" s="501"/>
      <c r="K108" s="501"/>
      <c r="L108" s="501"/>
      <c r="M108" s="501"/>
      <c r="N108" s="501"/>
      <c r="O108" s="501"/>
      <c r="P108" s="501"/>
      <c r="Q108" s="501"/>
      <c r="R108" s="501"/>
      <c r="S108" s="501"/>
      <c r="T108" s="501"/>
      <c r="U108" s="501"/>
      <c r="V108" s="501"/>
      <c r="W108" s="501"/>
      <c r="X108" s="501"/>
      <c r="Y108" s="501"/>
      <c r="Z108" s="501"/>
      <c r="AA108" s="501"/>
      <c r="AB108" s="501"/>
      <c r="AC108" s="501"/>
      <c r="AD108" s="501"/>
    </row>
    <row r="109" spans="3:30" s="27" customFormat="1" ht="28.5" customHeight="1" x14ac:dyDescent="0.2">
      <c r="C109" s="500" t="s">
        <v>667</v>
      </c>
      <c r="D109" s="501"/>
      <c r="E109" s="501"/>
      <c r="F109" s="501"/>
      <c r="G109" s="501"/>
      <c r="H109" s="501"/>
      <c r="I109" s="501"/>
      <c r="J109" s="501"/>
      <c r="K109" s="501"/>
      <c r="L109" s="501"/>
      <c r="M109" s="501"/>
      <c r="N109" s="501"/>
      <c r="O109" s="501"/>
      <c r="P109" s="501"/>
      <c r="Q109" s="501"/>
      <c r="R109" s="501"/>
      <c r="S109" s="501"/>
      <c r="T109" s="501"/>
      <c r="U109" s="501"/>
      <c r="V109" s="501"/>
      <c r="W109" s="501"/>
      <c r="X109" s="501"/>
      <c r="Y109" s="501"/>
      <c r="Z109" s="501"/>
      <c r="AA109" s="501"/>
      <c r="AB109" s="501"/>
      <c r="AC109" s="501"/>
      <c r="AD109" s="501"/>
    </row>
    <row r="110" spans="3:30" s="27" customFormat="1" ht="28.5" customHeight="1" x14ac:dyDescent="0.2">
      <c r="C110" s="500" t="s">
        <v>668</v>
      </c>
      <c r="D110" s="501"/>
      <c r="E110" s="501"/>
      <c r="F110" s="501"/>
      <c r="G110" s="501"/>
      <c r="H110" s="501"/>
      <c r="I110" s="501"/>
      <c r="J110" s="501"/>
      <c r="K110" s="501"/>
      <c r="L110" s="501"/>
      <c r="M110" s="501"/>
      <c r="N110" s="501"/>
      <c r="O110" s="501"/>
      <c r="P110" s="501"/>
      <c r="Q110" s="501"/>
      <c r="R110" s="501"/>
      <c r="S110" s="501"/>
      <c r="T110" s="501"/>
      <c r="U110" s="501"/>
      <c r="V110" s="501"/>
      <c r="W110" s="501"/>
      <c r="X110" s="501"/>
      <c r="Y110" s="501"/>
      <c r="Z110" s="501"/>
      <c r="AA110" s="501"/>
      <c r="AB110" s="501"/>
      <c r="AC110" s="501"/>
      <c r="AD110" s="501"/>
    </row>
    <row r="111" spans="3:30" s="27" customFormat="1" ht="15" customHeight="1" x14ac:dyDescent="0.2">
      <c r="C111" s="502" t="s">
        <v>669</v>
      </c>
      <c r="D111" s="502"/>
      <c r="E111" s="502"/>
      <c r="F111" s="502"/>
      <c r="G111" s="502"/>
      <c r="H111" s="502"/>
      <c r="I111" s="502"/>
      <c r="J111" s="502"/>
      <c r="K111" s="502"/>
      <c r="L111" s="502"/>
      <c r="M111" s="502"/>
      <c r="N111" s="502"/>
      <c r="O111" s="502"/>
      <c r="P111" s="502"/>
      <c r="Q111" s="502"/>
      <c r="R111" s="502"/>
      <c r="S111" s="502"/>
      <c r="T111" s="502"/>
      <c r="U111" s="502"/>
      <c r="V111" s="502"/>
      <c r="W111" s="502"/>
      <c r="X111" s="502"/>
      <c r="Y111" s="502"/>
      <c r="Z111" s="502"/>
      <c r="AA111" s="502"/>
      <c r="AB111" s="502"/>
      <c r="AC111" s="502"/>
      <c r="AD111" s="502"/>
    </row>
    <row r="112" spans="3:30" s="27" customFormat="1" ht="28.5" customHeight="1" x14ac:dyDescent="0.2">
      <c r="C112" s="500" t="s">
        <v>670</v>
      </c>
      <c r="D112" s="501"/>
      <c r="E112" s="501"/>
      <c r="F112" s="501"/>
      <c r="G112" s="501"/>
      <c r="H112" s="501"/>
      <c r="I112" s="501"/>
      <c r="J112" s="501"/>
      <c r="K112" s="501"/>
      <c r="L112" s="501"/>
      <c r="M112" s="501"/>
      <c r="N112" s="501"/>
      <c r="O112" s="501"/>
      <c r="P112" s="501"/>
      <c r="Q112" s="501"/>
      <c r="R112" s="501"/>
      <c r="S112" s="501"/>
      <c r="T112" s="501"/>
      <c r="U112" s="501"/>
      <c r="V112" s="501"/>
      <c r="W112" s="501"/>
      <c r="X112" s="501"/>
      <c r="Y112" s="501"/>
      <c r="Z112" s="501"/>
      <c r="AA112" s="501"/>
      <c r="AB112" s="501"/>
      <c r="AC112" s="501"/>
      <c r="AD112" s="501"/>
    </row>
    <row r="113" spans="3:30" s="27" customFormat="1" ht="28.5" customHeight="1" x14ac:dyDescent="0.2">
      <c r="C113" s="500" t="s">
        <v>671</v>
      </c>
      <c r="D113" s="501"/>
      <c r="E113" s="501"/>
      <c r="F113" s="501"/>
      <c r="G113" s="501"/>
      <c r="H113" s="501"/>
      <c r="I113" s="501"/>
      <c r="J113" s="501"/>
      <c r="K113" s="501"/>
      <c r="L113" s="501"/>
      <c r="M113" s="501"/>
      <c r="N113" s="501"/>
      <c r="O113" s="501"/>
      <c r="P113" s="501"/>
      <c r="Q113" s="501"/>
      <c r="R113" s="501"/>
      <c r="S113" s="501"/>
      <c r="T113" s="501"/>
      <c r="U113" s="501"/>
      <c r="V113" s="501"/>
      <c r="W113" s="501"/>
      <c r="X113" s="501"/>
      <c r="Y113" s="501"/>
      <c r="Z113" s="501"/>
      <c r="AA113" s="501"/>
      <c r="AB113" s="501"/>
      <c r="AC113" s="501"/>
      <c r="AD113" s="501"/>
    </row>
    <row r="114" spans="3:30" s="27" customFormat="1" ht="28.5" customHeight="1" x14ac:dyDescent="0.2">
      <c r="C114" s="500" t="s">
        <v>672</v>
      </c>
      <c r="D114" s="501"/>
      <c r="E114" s="501"/>
      <c r="F114" s="501"/>
      <c r="G114" s="501"/>
      <c r="H114" s="501"/>
      <c r="I114" s="501"/>
      <c r="J114" s="501"/>
      <c r="K114" s="501"/>
      <c r="L114" s="501"/>
      <c r="M114" s="501"/>
      <c r="N114" s="501"/>
      <c r="O114" s="501"/>
      <c r="P114" s="501"/>
      <c r="Q114" s="501"/>
      <c r="R114" s="501"/>
      <c r="S114" s="501"/>
      <c r="T114" s="501"/>
      <c r="U114" s="501"/>
      <c r="V114" s="501"/>
      <c r="W114" s="501"/>
      <c r="X114" s="501"/>
      <c r="Y114" s="501"/>
      <c r="Z114" s="501"/>
      <c r="AA114" s="501"/>
      <c r="AB114" s="501"/>
      <c r="AC114" s="501"/>
      <c r="AD114" s="501"/>
    </row>
    <row r="115" spans="3:30" s="27" customFormat="1" ht="28.5" customHeight="1" x14ac:dyDescent="0.2">
      <c r="C115" s="500" t="s">
        <v>673</v>
      </c>
      <c r="D115" s="501"/>
      <c r="E115" s="501"/>
      <c r="F115" s="501"/>
      <c r="G115" s="501"/>
      <c r="H115" s="501"/>
      <c r="I115" s="501"/>
      <c r="J115" s="501"/>
      <c r="K115" s="501"/>
      <c r="L115" s="501"/>
      <c r="M115" s="501"/>
      <c r="N115" s="501"/>
      <c r="O115" s="501"/>
      <c r="P115" s="501"/>
      <c r="Q115" s="501"/>
      <c r="R115" s="501"/>
      <c r="S115" s="501"/>
      <c r="T115" s="501"/>
      <c r="U115" s="501"/>
      <c r="V115" s="501"/>
      <c r="W115" s="501"/>
      <c r="X115" s="501"/>
      <c r="Y115" s="501"/>
      <c r="Z115" s="501"/>
      <c r="AA115" s="501"/>
      <c r="AB115" s="501"/>
      <c r="AC115" s="501"/>
      <c r="AD115" s="501"/>
    </row>
    <row r="116" spans="3:30" s="27" customFormat="1" ht="28.5" customHeight="1" x14ac:dyDescent="0.2">
      <c r="C116" s="509"/>
      <c r="D116" s="509"/>
      <c r="E116" s="509"/>
      <c r="F116" s="509"/>
      <c r="G116" s="509"/>
      <c r="H116" s="509"/>
      <c r="I116" s="509"/>
      <c r="J116" s="509"/>
      <c r="K116" s="509"/>
      <c r="L116" s="509"/>
      <c r="M116" s="509"/>
      <c r="N116" s="509"/>
      <c r="O116" s="509"/>
      <c r="P116" s="509"/>
      <c r="Q116" s="509"/>
      <c r="R116" s="509"/>
      <c r="S116" s="509"/>
      <c r="T116" s="509"/>
      <c r="U116" s="509"/>
      <c r="V116" s="509"/>
      <c r="W116" s="509"/>
      <c r="X116" s="509"/>
      <c r="Y116" s="509"/>
      <c r="Z116" s="509"/>
      <c r="AA116" s="509"/>
      <c r="AB116" s="509"/>
      <c r="AC116" s="509"/>
      <c r="AD116" s="509"/>
    </row>
    <row r="117" spans="3:30" s="27" customFormat="1" ht="15" customHeight="1" x14ac:dyDescent="0.2">
      <c r="C117" s="502" t="s">
        <v>674</v>
      </c>
      <c r="D117" s="502"/>
      <c r="E117" s="502"/>
      <c r="F117" s="502"/>
      <c r="G117" s="502"/>
      <c r="H117" s="502"/>
      <c r="I117" s="502"/>
      <c r="J117" s="502"/>
      <c r="K117" s="502"/>
      <c r="L117" s="502"/>
      <c r="M117" s="502"/>
      <c r="N117" s="502"/>
      <c r="O117" s="502"/>
      <c r="P117" s="502"/>
      <c r="Q117" s="502"/>
      <c r="R117" s="502"/>
      <c r="S117" s="502"/>
      <c r="T117" s="502"/>
      <c r="U117" s="502"/>
      <c r="V117" s="502"/>
      <c r="W117" s="502"/>
      <c r="X117" s="502"/>
      <c r="Y117" s="502"/>
      <c r="Z117" s="502"/>
      <c r="AA117" s="502"/>
      <c r="AB117" s="502"/>
      <c r="AC117" s="502"/>
      <c r="AD117" s="502"/>
    </row>
    <row r="118" spans="3:30" s="27" customFormat="1" ht="28.5" customHeight="1" x14ac:dyDescent="0.2">
      <c r="C118" s="500" t="s">
        <v>675</v>
      </c>
      <c r="D118" s="501"/>
      <c r="E118" s="501"/>
      <c r="F118" s="501"/>
      <c r="G118" s="501"/>
      <c r="H118" s="501"/>
      <c r="I118" s="501"/>
      <c r="J118" s="501"/>
      <c r="K118" s="501"/>
      <c r="L118" s="501"/>
      <c r="M118" s="501"/>
      <c r="N118" s="501"/>
      <c r="O118" s="501"/>
      <c r="P118" s="501"/>
      <c r="Q118" s="501"/>
      <c r="R118" s="501"/>
      <c r="S118" s="501"/>
      <c r="T118" s="501"/>
      <c r="U118" s="501"/>
      <c r="V118" s="501"/>
      <c r="W118" s="501"/>
      <c r="X118" s="501"/>
      <c r="Y118" s="501"/>
      <c r="Z118" s="501"/>
      <c r="AA118" s="501"/>
      <c r="AB118" s="501"/>
      <c r="AC118" s="501"/>
      <c r="AD118" s="501"/>
    </row>
    <row r="119" spans="3:30" s="27" customFormat="1" ht="28.5" customHeight="1" x14ac:dyDescent="0.2">
      <c r="C119" s="500" t="s">
        <v>676</v>
      </c>
      <c r="D119" s="501"/>
      <c r="E119" s="501"/>
      <c r="F119" s="501"/>
      <c r="G119" s="501"/>
      <c r="H119" s="501"/>
      <c r="I119" s="501"/>
      <c r="J119" s="501"/>
      <c r="K119" s="501"/>
      <c r="L119" s="501"/>
      <c r="M119" s="501"/>
      <c r="N119" s="501"/>
      <c r="O119" s="501"/>
      <c r="P119" s="501"/>
      <c r="Q119" s="501"/>
      <c r="R119" s="501"/>
      <c r="S119" s="501"/>
      <c r="T119" s="501"/>
      <c r="U119" s="501"/>
      <c r="V119" s="501"/>
      <c r="W119" s="501"/>
      <c r="X119" s="501"/>
      <c r="Y119" s="501"/>
      <c r="Z119" s="501"/>
      <c r="AA119" s="501"/>
      <c r="AB119" s="501"/>
      <c r="AC119" s="501"/>
      <c r="AD119" s="501"/>
    </row>
    <row r="120" spans="3:30" s="27" customFormat="1" ht="28.5" customHeight="1" x14ac:dyDescent="0.2">
      <c r="C120" s="500" t="s">
        <v>677</v>
      </c>
      <c r="D120" s="501"/>
      <c r="E120" s="501"/>
      <c r="F120" s="501"/>
      <c r="G120" s="501"/>
      <c r="H120" s="501"/>
      <c r="I120" s="501"/>
      <c r="J120" s="501"/>
      <c r="K120" s="501"/>
      <c r="L120" s="501"/>
      <c r="M120" s="501"/>
      <c r="N120" s="501"/>
      <c r="O120" s="501"/>
      <c r="P120" s="501"/>
      <c r="Q120" s="501"/>
      <c r="R120" s="501"/>
      <c r="S120" s="501"/>
      <c r="T120" s="501"/>
      <c r="U120" s="501"/>
      <c r="V120" s="501"/>
      <c r="W120" s="501"/>
      <c r="X120" s="501"/>
      <c r="Y120" s="501"/>
      <c r="Z120" s="501"/>
      <c r="AA120" s="501"/>
      <c r="AB120" s="501"/>
      <c r="AC120" s="501"/>
      <c r="AD120" s="501"/>
    </row>
    <row r="121" spans="3:30" s="27" customFormat="1" ht="28.5" customHeight="1" x14ac:dyDescent="0.2">
      <c r="C121" s="500" t="s">
        <v>678</v>
      </c>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row>
    <row r="122" spans="3:30" s="27" customFormat="1" ht="28.5" customHeight="1" x14ac:dyDescent="0.2">
      <c r="C122" s="500" t="s">
        <v>679</v>
      </c>
      <c r="D122" s="501"/>
      <c r="E122" s="501"/>
      <c r="F122" s="501"/>
      <c r="G122" s="501"/>
      <c r="H122" s="501"/>
      <c r="I122" s="501"/>
      <c r="J122" s="501"/>
      <c r="K122" s="501"/>
      <c r="L122" s="501"/>
      <c r="M122" s="501"/>
      <c r="N122" s="501"/>
      <c r="O122" s="501"/>
      <c r="P122" s="501"/>
      <c r="Q122" s="501"/>
      <c r="R122" s="501"/>
      <c r="S122" s="501"/>
      <c r="T122" s="501"/>
      <c r="U122" s="501"/>
      <c r="V122" s="501"/>
      <c r="W122" s="501"/>
      <c r="X122" s="501"/>
      <c r="Y122" s="501"/>
      <c r="Z122" s="501"/>
      <c r="AA122" s="501"/>
      <c r="AB122" s="501"/>
      <c r="AC122" s="501"/>
      <c r="AD122" s="501"/>
    </row>
    <row r="123" spans="3:30" s="27" customFormat="1" ht="15" customHeight="1" x14ac:dyDescent="0.2">
      <c r="C123" s="502" t="s">
        <v>680</v>
      </c>
      <c r="D123" s="502"/>
      <c r="E123" s="502"/>
      <c r="F123" s="502"/>
      <c r="G123" s="502"/>
      <c r="H123" s="502"/>
      <c r="I123" s="502"/>
      <c r="J123" s="502"/>
      <c r="K123" s="502"/>
      <c r="L123" s="502"/>
      <c r="M123" s="502"/>
      <c r="N123" s="502"/>
      <c r="O123" s="502"/>
      <c r="P123" s="502"/>
      <c r="Q123" s="502"/>
      <c r="R123" s="502"/>
      <c r="S123" s="502"/>
      <c r="T123" s="502"/>
      <c r="U123" s="502"/>
      <c r="V123" s="502"/>
      <c r="W123" s="502"/>
      <c r="X123" s="502"/>
      <c r="Y123" s="502"/>
      <c r="Z123" s="502"/>
      <c r="AA123" s="502"/>
      <c r="AB123" s="502"/>
      <c r="AC123" s="502"/>
      <c r="AD123" s="502"/>
    </row>
    <row r="124" spans="3:30" s="27" customFormat="1" ht="28.5" customHeight="1" x14ac:dyDescent="0.2">
      <c r="C124" s="498" t="s">
        <v>681</v>
      </c>
      <c r="D124" s="499"/>
      <c r="E124" s="499"/>
      <c r="F124" s="499"/>
      <c r="G124" s="499"/>
      <c r="H124" s="499"/>
      <c r="I124" s="499"/>
      <c r="J124" s="499"/>
      <c r="K124" s="499"/>
      <c r="L124" s="499"/>
      <c r="M124" s="499"/>
      <c r="N124" s="499"/>
      <c r="O124" s="499"/>
      <c r="P124" s="499"/>
      <c r="Q124" s="499"/>
      <c r="R124" s="499"/>
      <c r="S124" s="499"/>
      <c r="T124" s="499"/>
      <c r="U124" s="499"/>
      <c r="V124" s="499"/>
      <c r="W124" s="499"/>
      <c r="X124" s="499"/>
      <c r="Y124" s="499"/>
      <c r="Z124" s="499"/>
      <c r="AA124" s="499"/>
      <c r="AB124" s="499"/>
      <c r="AC124" s="499"/>
      <c r="AD124" s="499"/>
    </row>
    <row r="125" spans="3:30" s="27" customFormat="1" ht="28.5" customHeight="1" x14ac:dyDescent="0.2">
      <c r="C125" s="498" t="s">
        <v>682</v>
      </c>
      <c r="D125" s="499"/>
      <c r="E125" s="499"/>
      <c r="F125" s="499"/>
      <c r="G125" s="499"/>
      <c r="H125" s="499"/>
      <c r="I125" s="499"/>
      <c r="J125" s="499"/>
      <c r="K125" s="499"/>
      <c r="L125" s="499"/>
      <c r="M125" s="499"/>
      <c r="N125" s="499"/>
      <c r="O125" s="499"/>
      <c r="P125" s="499"/>
      <c r="Q125" s="499"/>
      <c r="R125" s="499"/>
      <c r="S125" s="499"/>
      <c r="T125" s="499"/>
      <c r="U125" s="499"/>
      <c r="V125" s="499"/>
      <c r="W125" s="499"/>
      <c r="X125" s="499"/>
      <c r="Y125" s="499"/>
      <c r="Z125" s="499"/>
      <c r="AA125" s="499"/>
      <c r="AB125" s="499"/>
      <c r="AC125" s="499"/>
      <c r="AD125" s="499"/>
    </row>
    <row r="126" spans="3:30" s="27" customFormat="1" ht="28.5" customHeight="1" x14ac:dyDescent="0.2">
      <c r="C126" s="500" t="s">
        <v>683</v>
      </c>
      <c r="D126" s="501"/>
      <c r="E126" s="501"/>
      <c r="F126" s="501"/>
      <c r="G126" s="501"/>
      <c r="H126" s="501"/>
      <c r="I126" s="501"/>
      <c r="J126" s="501"/>
      <c r="K126" s="501"/>
      <c r="L126" s="501"/>
      <c r="M126" s="501"/>
      <c r="N126" s="501"/>
      <c r="O126" s="501"/>
      <c r="P126" s="501"/>
      <c r="Q126" s="501"/>
      <c r="R126" s="501"/>
      <c r="S126" s="501"/>
      <c r="T126" s="501"/>
      <c r="U126" s="501"/>
      <c r="V126" s="501"/>
      <c r="W126" s="501"/>
      <c r="X126" s="501"/>
      <c r="Y126" s="501"/>
      <c r="Z126" s="501"/>
      <c r="AA126" s="501"/>
      <c r="AB126" s="501"/>
      <c r="AC126" s="501"/>
      <c r="AD126" s="501"/>
    </row>
    <row r="127" spans="3:30" s="27" customFormat="1" ht="28.5" customHeight="1" x14ac:dyDescent="0.2">
      <c r="C127" s="500" t="s">
        <v>684</v>
      </c>
      <c r="D127" s="501"/>
      <c r="E127" s="501"/>
      <c r="F127" s="501"/>
      <c r="G127" s="501"/>
      <c r="H127" s="501"/>
      <c r="I127" s="501"/>
      <c r="J127" s="501"/>
      <c r="K127" s="501"/>
      <c r="L127" s="501"/>
      <c r="M127" s="501"/>
      <c r="N127" s="501"/>
      <c r="O127" s="501"/>
      <c r="P127" s="501"/>
      <c r="Q127" s="501"/>
      <c r="R127" s="501"/>
      <c r="S127" s="501"/>
      <c r="T127" s="501"/>
      <c r="U127" s="501"/>
      <c r="V127" s="501"/>
      <c r="W127" s="501"/>
      <c r="X127" s="501"/>
      <c r="Y127" s="501"/>
      <c r="Z127" s="501"/>
      <c r="AA127" s="501"/>
      <c r="AB127" s="501"/>
      <c r="AC127" s="501"/>
      <c r="AD127" s="501"/>
    </row>
    <row r="128" spans="3:30" s="27" customFormat="1" ht="28.5" customHeight="1" x14ac:dyDescent="0.2">
      <c r="C128" s="500" t="s">
        <v>685</v>
      </c>
      <c r="D128" s="501"/>
      <c r="E128" s="501"/>
      <c r="F128" s="501"/>
      <c r="G128" s="501"/>
      <c r="H128" s="501"/>
      <c r="I128" s="501"/>
      <c r="J128" s="501"/>
      <c r="K128" s="501"/>
      <c r="L128" s="501"/>
      <c r="M128" s="501"/>
      <c r="N128" s="501"/>
      <c r="O128" s="501"/>
      <c r="P128" s="501"/>
      <c r="Q128" s="501"/>
      <c r="R128" s="501"/>
      <c r="S128" s="501"/>
      <c r="T128" s="501"/>
      <c r="U128" s="501"/>
      <c r="V128" s="501"/>
      <c r="W128" s="501"/>
      <c r="X128" s="501"/>
      <c r="Y128" s="501"/>
      <c r="Z128" s="501"/>
      <c r="AA128" s="501"/>
      <c r="AB128" s="501"/>
      <c r="AC128" s="501"/>
      <c r="AD128" s="501"/>
    </row>
    <row r="129" spans="3:30" s="27" customFormat="1" ht="15" customHeight="1" x14ac:dyDescent="0.2">
      <c r="C129" s="502" t="s">
        <v>686</v>
      </c>
      <c r="D129" s="502"/>
      <c r="E129" s="502"/>
      <c r="F129" s="502"/>
      <c r="G129" s="502"/>
      <c r="H129" s="502"/>
      <c r="I129" s="502"/>
      <c r="J129" s="502"/>
      <c r="K129" s="502"/>
      <c r="L129" s="502"/>
      <c r="M129" s="502"/>
      <c r="N129" s="502"/>
      <c r="O129" s="502"/>
      <c r="P129" s="502"/>
      <c r="Q129" s="502"/>
      <c r="R129" s="502"/>
      <c r="S129" s="502"/>
      <c r="T129" s="502"/>
      <c r="U129" s="502"/>
      <c r="V129" s="502"/>
      <c r="W129" s="502"/>
      <c r="X129" s="502"/>
      <c r="Y129" s="502"/>
      <c r="Z129" s="502"/>
      <c r="AA129" s="502"/>
      <c r="AB129" s="502"/>
      <c r="AC129" s="502"/>
      <c r="AD129" s="502"/>
    </row>
    <row r="130" spans="3:30" s="27" customFormat="1" ht="28.5" customHeight="1" x14ac:dyDescent="0.2">
      <c r="C130" s="500" t="s">
        <v>687</v>
      </c>
      <c r="D130" s="501"/>
      <c r="E130" s="501"/>
      <c r="F130" s="501"/>
      <c r="G130" s="501"/>
      <c r="H130" s="501"/>
      <c r="I130" s="501"/>
      <c r="J130" s="501"/>
      <c r="K130" s="501"/>
      <c r="L130" s="501"/>
      <c r="M130" s="501"/>
      <c r="N130" s="501"/>
      <c r="O130" s="501"/>
      <c r="P130" s="501"/>
      <c r="Q130" s="501"/>
      <c r="R130" s="501"/>
      <c r="S130" s="501"/>
      <c r="T130" s="501"/>
      <c r="U130" s="501"/>
      <c r="V130" s="501"/>
      <c r="W130" s="501"/>
      <c r="X130" s="501"/>
      <c r="Y130" s="501"/>
      <c r="Z130" s="501"/>
      <c r="AA130" s="501"/>
      <c r="AB130" s="501"/>
      <c r="AC130" s="501"/>
      <c r="AD130" s="501"/>
    </row>
    <row r="131" spans="3:30" s="27" customFormat="1" ht="28.5" customHeight="1" x14ac:dyDescent="0.2">
      <c r="C131" s="498" t="s">
        <v>688</v>
      </c>
      <c r="D131" s="499"/>
      <c r="E131" s="499"/>
      <c r="F131" s="499"/>
      <c r="G131" s="499"/>
      <c r="H131" s="499"/>
      <c r="I131" s="499"/>
      <c r="J131" s="499"/>
      <c r="K131" s="499"/>
      <c r="L131" s="499"/>
      <c r="M131" s="499"/>
      <c r="N131" s="499"/>
      <c r="O131" s="499"/>
      <c r="P131" s="499"/>
      <c r="Q131" s="499"/>
      <c r="R131" s="499"/>
      <c r="S131" s="499"/>
      <c r="T131" s="499"/>
      <c r="U131" s="499"/>
      <c r="V131" s="499"/>
      <c r="W131" s="499"/>
      <c r="X131" s="499"/>
      <c r="Y131" s="499"/>
      <c r="Z131" s="499"/>
      <c r="AA131" s="499"/>
      <c r="AB131" s="499"/>
      <c r="AC131" s="499"/>
      <c r="AD131" s="499"/>
    </row>
    <row r="132" spans="3:30" s="27" customFormat="1" ht="28.5" customHeight="1" x14ac:dyDescent="0.2">
      <c r="C132" s="500" t="s">
        <v>689</v>
      </c>
      <c r="D132" s="501"/>
      <c r="E132" s="501"/>
      <c r="F132" s="501"/>
      <c r="G132" s="501"/>
      <c r="H132" s="501"/>
      <c r="I132" s="501"/>
      <c r="J132" s="501"/>
      <c r="K132" s="501"/>
      <c r="L132" s="501"/>
      <c r="M132" s="501"/>
      <c r="N132" s="501"/>
      <c r="O132" s="501"/>
      <c r="P132" s="501"/>
      <c r="Q132" s="501"/>
      <c r="R132" s="501"/>
      <c r="S132" s="501"/>
      <c r="T132" s="501"/>
      <c r="U132" s="501"/>
      <c r="V132" s="501"/>
      <c r="W132" s="501"/>
      <c r="X132" s="501"/>
      <c r="Y132" s="501"/>
      <c r="Z132" s="501"/>
      <c r="AA132" s="501"/>
      <c r="AB132" s="501"/>
      <c r="AC132" s="501"/>
      <c r="AD132" s="501"/>
    </row>
    <row r="133" spans="3:30" s="27" customFormat="1" ht="28.5" customHeight="1" x14ac:dyDescent="0.2">
      <c r="C133" s="500" t="s">
        <v>690</v>
      </c>
      <c r="D133" s="501"/>
      <c r="E133" s="501"/>
      <c r="F133" s="501"/>
      <c r="G133" s="501"/>
      <c r="H133" s="501"/>
      <c r="I133" s="501"/>
      <c r="J133" s="501"/>
      <c r="K133" s="501"/>
      <c r="L133" s="501"/>
      <c r="M133" s="501"/>
      <c r="N133" s="501"/>
      <c r="O133" s="501"/>
      <c r="P133" s="501"/>
      <c r="Q133" s="501"/>
      <c r="R133" s="501"/>
      <c r="S133" s="501"/>
      <c r="T133" s="501"/>
      <c r="U133" s="501"/>
      <c r="V133" s="501"/>
      <c r="W133" s="501"/>
      <c r="X133" s="501"/>
      <c r="Y133" s="501"/>
      <c r="Z133" s="501"/>
      <c r="AA133" s="501"/>
      <c r="AB133" s="501"/>
      <c r="AC133" s="501"/>
      <c r="AD133" s="501"/>
    </row>
    <row r="134" spans="3:30" s="27" customFormat="1" ht="15" customHeight="1" x14ac:dyDescent="0.2">
      <c r="C134" s="502" t="s">
        <v>691</v>
      </c>
      <c r="D134" s="502"/>
      <c r="E134" s="502"/>
      <c r="F134" s="502"/>
      <c r="G134" s="502"/>
      <c r="H134" s="502"/>
      <c r="I134" s="502"/>
      <c r="J134" s="502"/>
      <c r="K134" s="502"/>
      <c r="L134" s="502"/>
      <c r="M134" s="502"/>
      <c r="N134" s="502"/>
      <c r="O134" s="502"/>
      <c r="P134" s="502"/>
      <c r="Q134" s="502"/>
      <c r="R134" s="502"/>
      <c r="S134" s="502"/>
      <c r="T134" s="502"/>
      <c r="U134" s="502"/>
      <c r="V134" s="502"/>
      <c r="W134" s="502"/>
      <c r="X134" s="502"/>
      <c r="Y134" s="502"/>
      <c r="Z134" s="502"/>
      <c r="AA134" s="502"/>
      <c r="AB134" s="502"/>
      <c r="AC134" s="502"/>
      <c r="AD134" s="502"/>
    </row>
    <row r="135" spans="3:30" s="27" customFormat="1" ht="28.5" customHeight="1" x14ac:dyDescent="0.2">
      <c r="C135" s="500" t="s">
        <v>692</v>
      </c>
      <c r="D135" s="500"/>
      <c r="E135" s="500"/>
      <c r="F135" s="500"/>
      <c r="G135" s="500"/>
      <c r="H135" s="500"/>
      <c r="I135" s="500"/>
      <c r="J135" s="500"/>
      <c r="K135" s="500"/>
      <c r="L135" s="500"/>
      <c r="M135" s="500"/>
      <c r="N135" s="500"/>
      <c r="O135" s="500"/>
      <c r="P135" s="500"/>
      <c r="Q135" s="500"/>
      <c r="R135" s="500"/>
      <c r="S135" s="500"/>
      <c r="T135" s="500"/>
      <c r="U135" s="500"/>
      <c r="V135" s="500"/>
      <c r="W135" s="500"/>
      <c r="X135" s="500"/>
      <c r="Y135" s="500"/>
      <c r="Z135" s="500"/>
      <c r="AA135" s="500"/>
      <c r="AB135" s="500"/>
      <c r="AC135" s="500"/>
      <c r="AD135" s="500"/>
    </row>
    <row r="136" spans="3:30" s="27" customFormat="1" ht="28.5" customHeight="1" x14ac:dyDescent="0.2">
      <c r="C136" s="500" t="s">
        <v>693</v>
      </c>
      <c r="D136" s="501"/>
      <c r="E136" s="501"/>
      <c r="F136" s="501"/>
      <c r="G136" s="501"/>
      <c r="H136" s="501"/>
      <c r="I136" s="501"/>
      <c r="J136" s="501"/>
      <c r="K136" s="501"/>
      <c r="L136" s="501"/>
      <c r="M136" s="501"/>
      <c r="N136" s="501"/>
      <c r="O136" s="501"/>
      <c r="P136" s="501"/>
      <c r="Q136" s="501"/>
      <c r="R136" s="501"/>
      <c r="S136" s="501"/>
      <c r="T136" s="501"/>
      <c r="U136" s="501"/>
      <c r="V136" s="501"/>
      <c r="W136" s="501"/>
      <c r="X136" s="501"/>
      <c r="Y136" s="501"/>
      <c r="Z136" s="501"/>
      <c r="AA136" s="501"/>
      <c r="AB136" s="501"/>
      <c r="AC136" s="501"/>
      <c r="AD136" s="501"/>
    </row>
    <row r="137" spans="3:30" s="27" customFormat="1" ht="28.5" customHeight="1" x14ac:dyDescent="0.2">
      <c r="C137" s="500" t="s">
        <v>694</v>
      </c>
      <c r="D137" s="500"/>
      <c r="E137" s="500"/>
      <c r="F137" s="500"/>
      <c r="G137" s="500"/>
      <c r="H137" s="500"/>
      <c r="I137" s="500"/>
      <c r="J137" s="500"/>
      <c r="K137" s="500"/>
      <c r="L137" s="500"/>
      <c r="M137" s="500"/>
      <c r="N137" s="500"/>
      <c r="O137" s="500"/>
      <c r="P137" s="500"/>
      <c r="Q137" s="500"/>
      <c r="R137" s="500"/>
      <c r="S137" s="500"/>
      <c r="T137" s="500"/>
      <c r="U137" s="500"/>
      <c r="V137" s="500"/>
      <c r="W137" s="500"/>
      <c r="X137" s="500"/>
      <c r="Y137" s="500"/>
      <c r="Z137" s="500"/>
      <c r="AA137" s="500"/>
      <c r="AB137" s="500"/>
      <c r="AC137" s="500"/>
      <c r="AD137" s="500"/>
    </row>
    <row r="138" spans="3:30" ht="3" customHeight="1" x14ac:dyDescent="0.2">
      <c r="C138" s="523"/>
      <c r="D138" s="523"/>
      <c r="E138" s="523"/>
      <c r="F138" s="523"/>
      <c r="G138" s="523"/>
      <c r="H138" s="523"/>
      <c r="I138" s="523"/>
      <c r="J138" s="523"/>
      <c r="K138" s="523"/>
      <c r="L138" s="523"/>
      <c r="M138" s="523"/>
      <c r="N138" s="523"/>
      <c r="O138" s="523"/>
      <c r="P138" s="523"/>
      <c r="Q138" s="523"/>
      <c r="R138" s="523"/>
      <c r="S138" s="523"/>
      <c r="T138" s="523"/>
      <c r="U138" s="523"/>
      <c r="V138" s="523"/>
      <c r="W138" s="523"/>
      <c r="X138" s="523"/>
      <c r="Y138" s="523"/>
      <c r="Z138" s="523"/>
      <c r="AA138" s="523"/>
      <c r="AB138" s="523"/>
      <c r="AC138" s="523"/>
      <c r="AD138" s="523"/>
    </row>
    <row r="139" spans="3:30" ht="18.75" hidden="1" customHeight="1" x14ac:dyDescent="0.2">
      <c r="C139" s="110"/>
      <c r="D139" s="27"/>
      <c r="E139" s="27"/>
      <c r="F139" s="27"/>
      <c r="G139" s="27"/>
      <c r="H139" s="27"/>
      <c r="I139" s="27"/>
      <c r="J139" s="27"/>
      <c r="K139" s="27"/>
      <c r="L139" s="27"/>
      <c r="M139" s="27"/>
      <c r="N139" s="27"/>
      <c r="O139" s="111"/>
      <c r="P139" s="111"/>
      <c r="Q139" s="111"/>
      <c r="R139" s="111"/>
      <c r="S139" s="111"/>
      <c r="T139" s="111"/>
      <c r="U139" s="111"/>
      <c r="V139" s="111"/>
      <c r="W139" s="111"/>
      <c r="X139" s="111"/>
      <c r="Y139" s="111"/>
      <c r="Z139" s="111"/>
      <c r="AA139" s="111"/>
      <c r="AB139" s="111"/>
      <c r="AC139" s="111"/>
      <c r="AD139" s="112"/>
    </row>
    <row r="140" spans="3:30" ht="15" customHeight="1" x14ac:dyDescent="0.2">
      <c r="C140" s="110"/>
      <c r="D140" s="488" t="s">
        <v>425</v>
      </c>
      <c r="E140" s="488"/>
      <c r="F140" s="488"/>
      <c r="G140" s="488"/>
      <c r="H140" s="488"/>
      <c r="I140" s="488"/>
      <c r="J140" s="488"/>
      <c r="K140" s="488"/>
      <c r="L140" s="488"/>
      <c r="M140" s="488"/>
      <c r="N140" s="488"/>
      <c r="O140" s="111"/>
      <c r="P140" s="111"/>
      <c r="Q140" s="111"/>
      <c r="R140" s="111"/>
      <c r="S140" s="111"/>
      <c r="T140" s="111"/>
      <c r="U140" s="111"/>
      <c r="V140" s="111"/>
      <c r="W140" s="111"/>
      <c r="X140" s="111"/>
      <c r="Y140" s="111"/>
      <c r="Z140" s="111"/>
      <c r="AA140" s="111"/>
      <c r="AB140" s="111"/>
      <c r="AC140" s="111"/>
      <c r="AD140" s="112"/>
    </row>
    <row r="141" spans="3:30" ht="15" customHeight="1" x14ac:dyDescent="0.2">
      <c r="C141" s="110"/>
      <c r="D141" s="356" t="s">
        <v>544</v>
      </c>
      <c r="E141" s="356"/>
      <c r="F141" s="356"/>
      <c r="G141" s="356"/>
      <c r="H141" s="356"/>
      <c r="I141" s="356"/>
      <c r="J141" s="356"/>
      <c r="K141" s="27"/>
      <c r="L141" s="27"/>
      <c r="M141" s="27"/>
      <c r="N141" s="27"/>
      <c r="O141" s="111"/>
      <c r="P141" s="111"/>
      <c r="Q141" s="111"/>
      <c r="R141" s="111"/>
      <c r="S141" s="111"/>
      <c r="T141" s="111"/>
      <c r="U141" s="111"/>
      <c r="V141" s="111"/>
      <c r="W141" s="111"/>
      <c r="X141" s="111"/>
      <c r="Y141" s="111"/>
      <c r="Z141" s="111"/>
      <c r="AA141" s="111"/>
      <c r="AB141" s="111"/>
      <c r="AC141" s="111"/>
      <c r="AD141" s="112"/>
    </row>
    <row r="142" spans="3:30" ht="15" customHeight="1" x14ac:dyDescent="0.2">
      <c r="C142" s="110"/>
      <c r="D142" s="356" t="s">
        <v>695</v>
      </c>
      <c r="E142" s="356"/>
      <c r="F142" s="356"/>
      <c r="G142" s="356"/>
      <c r="H142" s="356"/>
      <c r="I142" s="356"/>
      <c r="J142" s="356"/>
      <c r="K142" s="27"/>
      <c r="L142" s="27"/>
      <c r="M142" s="27"/>
      <c r="N142" s="27"/>
      <c r="O142" s="111"/>
      <c r="P142" s="111"/>
      <c r="Q142" s="111"/>
      <c r="R142" s="111"/>
      <c r="S142" s="111"/>
      <c r="T142" s="111"/>
      <c r="U142" s="111"/>
      <c r="V142" s="111"/>
      <c r="W142" s="111"/>
      <c r="X142" s="111"/>
      <c r="Y142" s="111"/>
      <c r="Z142" s="111"/>
      <c r="AA142" s="111"/>
      <c r="AB142" s="111"/>
      <c r="AC142" s="111"/>
      <c r="AD142" s="112"/>
    </row>
    <row r="143" spans="3:30" ht="15" customHeight="1" x14ac:dyDescent="0.2">
      <c r="C143" s="107"/>
      <c r="D143" s="356" t="s">
        <v>546</v>
      </c>
      <c r="E143" s="356"/>
      <c r="F143" s="356"/>
      <c r="G143" s="356"/>
      <c r="H143" s="356"/>
      <c r="I143" s="356"/>
      <c r="J143" s="356"/>
      <c r="K143" s="108"/>
      <c r="L143" s="108"/>
      <c r="M143" s="108"/>
      <c r="N143" s="108"/>
      <c r="O143" s="108"/>
      <c r="P143" s="108"/>
      <c r="Q143" s="108"/>
      <c r="R143" s="108"/>
      <c r="S143" s="108"/>
      <c r="T143" s="108"/>
      <c r="U143" s="108"/>
      <c r="V143" s="108"/>
      <c r="W143" s="108"/>
      <c r="X143" s="108"/>
      <c r="Y143" s="108"/>
      <c r="Z143" s="108"/>
      <c r="AA143" s="108"/>
      <c r="AB143" s="108"/>
      <c r="AC143" s="108"/>
      <c r="AD143" s="109"/>
    </row>
    <row r="144" spans="3:30" ht="15" customHeight="1" x14ac:dyDescent="0.25">
      <c r="C144" s="107"/>
      <c r="D144" s="34"/>
      <c r="E144" s="34"/>
      <c r="F144" s="108"/>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9"/>
    </row>
    <row r="145" spans="3:30" ht="45.75" customHeight="1" x14ac:dyDescent="0.2">
      <c r="C145" s="534" t="s">
        <v>33</v>
      </c>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535"/>
    </row>
    <row r="146" spans="3:30" ht="26.25" customHeight="1" x14ac:dyDescent="0.2">
      <c r="C146" s="520" t="s">
        <v>34</v>
      </c>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521"/>
    </row>
    <row r="147" spans="3:30" ht="4.5" customHeight="1" x14ac:dyDescent="0.2">
      <c r="C147" s="113"/>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14"/>
      <c r="AC147" s="114"/>
      <c r="AD147" s="115"/>
    </row>
    <row r="148" spans="3:30" x14ac:dyDescent="0.2">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row>
    <row r="149" spans="3:30" x14ac:dyDescent="0.2">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c r="AA149" s="108"/>
      <c r="AB149" s="108"/>
      <c r="AC149" s="108"/>
      <c r="AD149" s="108"/>
    </row>
    <row r="150" spans="3:30" x14ac:dyDescent="0.2">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row>
    <row r="151" spans="3:30" x14ac:dyDescent="0.2">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row>
    <row r="152" spans="3:30" x14ac:dyDescent="0.2">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row>
    <row r="153" spans="3:30" x14ac:dyDescent="0.2">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row>
    <row r="154" spans="3:30" x14ac:dyDescent="0.2">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row>
    <row r="155" spans="3:30" x14ac:dyDescent="0.2">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108"/>
      <c r="AC155" s="108"/>
      <c r="AD155" s="108"/>
    </row>
    <row r="156" spans="3:30" x14ac:dyDescent="0.2">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row>
    <row r="157" spans="3:30" x14ac:dyDescent="0.2">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108"/>
      <c r="AC157" s="108"/>
      <c r="AD157" s="108"/>
    </row>
    <row r="158" spans="3:30" x14ac:dyDescent="0.2">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row>
    <row r="159" spans="3:30" x14ac:dyDescent="0.2">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c r="AA159" s="108"/>
      <c r="AB159" s="108"/>
      <c r="AC159" s="108"/>
      <c r="AD159" s="108"/>
    </row>
    <row r="160" spans="3:30" ht="48.75" customHeight="1" x14ac:dyDescent="0.2">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row>
    <row r="161" spans="3:30" x14ac:dyDescent="0.2">
      <c r="C161" s="108"/>
      <c r="D161" s="108"/>
      <c r="E161" s="108"/>
      <c r="F161" s="108"/>
      <c r="G161" s="108"/>
      <c r="H161" s="108"/>
      <c r="I161" s="108"/>
      <c r="J161" s="108"/>
      <c r="K161" s="108"/>
      <c r="L161" s="108"/>
      <c r="M161" s="108"/>
      <c r="N161" s="108"/>
      <c r="O161" s="108"/>
      <c r="P161" s="108"/>
      <c r="Q161" s="108"/>
      <c r="R161" s="108"/>
      <c r="S161" s="108"/>
      <c r="T161" s="108"/>
      <c r="U161" s="108"/>
      <c r="V161" s="108"/>
      <c r="W161" s="108"/>
      <c r="X161" s="108"/>
      <c r="Y161" s="108"/>
      <c r="Z161" s="108"/>
      <c r="AA161" s="108"/>
      <c r="AB161" s="108"/>
      <c r="AC161" s="108"/>
      <c r="AD161" s="108"/>
    </row>
    <row r="162" spans="3:30" x14ac:dyDescent="0.2">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08"/>
      <c r="AA162" s="108"/>
      <c r="AB162" s="108"/>
      <c r="AC162" s="108"/>
      <c r="AD162" s="108"/>
    </row>
    <row r="163" spans="3:30" x14ac:dyDescent="0.2">
      <c r="C163" s="108"/>
      <c r="D163" s="108"/>
      <c r="E163" s="108"/>
      <c r="F163" s="108"/>
      <c r="G163" s="108"/>
      <c r="H163" s="108"/>
      <c r="I163" s="108"/>
      <c r="J163" s="108"/>
      <c r="K163" s="108"/>
      <c r="L163" s="108"/>
      <c r="M163" s="108"/>
      <c r="N163" s="108"/>
      <c r="O163" s="108"/>
      <c r="P163" s="108"/>
      <c r="Q163" s="108"/>
      <c r="R163" s="108"/>
      <c r="S163" s="108"/>
      <c r="T163" s="108"/>
      <c r="U163" s="108"/>
      <c r="V163" s="108"/>
      <c r="W163" s="108"/>
      <c r="X163" s="108"/>
      <c r="Y163" s="108"/>
      <c r="Z163" s="108"/>
      <c r="AA163" s="108"/>
      <c r="AB163" s="108"/>
      <c r="AC163" s="108"/>
      <c r="AD163" s="108"/>
    </row>
    <row r="164" spans="3:30" x14ac:dyDescent="0.2">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108"/>
      <c r="AA164" s="108"/>
      <c r="AB164" s="108"/>
      <c r="AC164" s="108"/>
      <c r="AD164" s="108"/>
    </row>
    <row r="165" spans="3:30" x14ac:dyDescent="0.2">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row>
    <row r="166" spans="3:30" x14ac:dyDescent="0.2">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row>
    <row r="167" spans="3:30" ht="31.5" customHeight="1" x14ac:dyDescent="0.2">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row>
    <row r="168" spans="3:30" ht="24.75" customHeight="1" x14ac:dyDescent="0.2">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row>
    <row r="169" spans="3:30" ht="34.5" customHeight="1" x14ac:dyDescent="0.2">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row>
    <row r="170" spans="3:30" ht="28.5" customHeight="1" x14ac:dyDescent="0.2">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row>
    <row r="171" spans="3:30" ht="33.75" customHeight="1" x14ac:dyDescent="0.2">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row>
    <row r="172" spans="3:30" x14ac:dyDescent="0.2">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row>
    <row r="173" spans="3:30" x14ac:dyDescent="0.2">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row>
    <row r="174" spans="3:30" x14ac:dyDescent="0.2">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108"/>
      <c r="AA174" s="108"/>
      <c r="AB174" s="108"/>
      <c r="AC174" s="108"/>
      <c r="AD174" s="108"/>
    </row>
    <row r="175" spans="3:30" x14ac:dyDescent="0.2">
      <c r="C175" s="108"/>
      <c r="D175" s="108"/>
      <c r="E175" s="108"/>
      <c r="F175" s="108"/>
      <c r="G175" s="108"/>
      <c r="H175" s="108"/>
      <c r="I175" s="108"/>
      <c r="J175" s="108"/>
      <c r="K175" s="108"/>
      <c r="L175" s="108"/>
      <c r="M175" s="108"/>
      <c r="N175" s="108"/>
      <c r="O175" s="108"/>
      <c r="P175" s="108"/>
      <c r="Q175" s="108"/>
      <c r="R175" s="108"/>
      <c r="S175" s="108"/>
      <c r="T175" s="108"/>
      <c r="U175" s="108"/>
      <c r="V175" s="108"/>
      <c r="W175" s="108"/>
      <c r="X175" s="108"/>
      <c r="Y175" s="108"/>
      <c r="Z175" s="108"/>
      <c r="AA175" s="108"/>
      <c r="AB175" s="108"/>
      <c r="AC175" s="108"/>
      <c r="AD175" s="108"/>
    </row>
    <row r="176" spans="3:30" x14ac:dyDescent="0.2">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108"/>
      <c r="AA176" s="108"/>
      <c r="AB176" s="108"/>
      <c r="AC176" s="108"/>
      <c r="AD176" s="108"/>
    </row>
    <row r="177" spans="3:30" ht="46.5" customHeight="1" x14ac:dyDescent="0.2">
      <c r="C177" s="108"/>
      <c r="D177" s="108"/>
      <c r="E177" s="108"/>
      <c r="F177" s="108"/>
      <c r="G177" s="108"/>
      <c r="H177" s="108"/>
      <c r="I177" s="108"/>
      <c r="J177" s="108"/>
      <c r="K177" s="108"/>
      <c r="L177" s="108"/>
      <c r="M177" s="108"/>
      <c r="N177" s="108"/>
      <c r="O177" s="108"/>
      <c r="P177" s="108"/>
      <c r="Q177" s="108"/>
      <c r="R177" s="108"/>
      <c r="S177" s="108"/>
      <c r="T177" s="108"/>
      <c r="U177" s="108"/>
      <c r="V177" s="108"/>
      <c r="W177" s="108"/>
      <c r="X177" s="108"/>
      <c r="Y177" s="108"/>
      <c r="Z177" s="108"/>
      <c r="AA177" s="108"/>
      <c r="AB177" s="108"/>
      <c r="AC177" s="108"/>
      <c r="AD177" s="108"/>
    </row>
    <row r="178" spans="3:30" x14ac:dyDescent="0.2">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row>
    <row r="179" spans="3:30" x14ac:dyDescent="0.2">
      <c r="C179" s="108"/>
      <c r="D179" s="108"/>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row>
    <row r="180" spans="3:30" x14ac:dyDescent="0.2">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row>
    <row r="181" spans="3:30" x14ac:dyDescent="0.2">
      <c r="C181" s="108"/>
      <c r="D181" s="108"/>
      <c r="E181" s="108"/>
      <c r="F181" s="108"/>
      <c r="G181" s="108"/>
      <c r="H181" s="108"/>
      <c r="I181" s="108"/>
      <c r="J181" s="108"/>
      <c r="K181" s="108"/>
      <c r="L181" s="108"/>
      <c r="M181" s="108"/>
      <c r="N181" s="108"/>
      <c r="O181" s="108"/>
      <c r="P181" s="108"/>
      <c r="Q181" s="108"/>
      <c r="R181" s="108"/>
      <c r="S181" s="108"/>
      <c r="T181" s="108"/>
      <c r="U181" s="108"/>
      <c r="V181" s="108"/>
      <c r="W181" s="108"/>
      <c r="X181" s="108"/>
      <c r="Y181" s="108"/>
      <c r="Z181" s="108"/>
      <c r="AA181" s="108"/>
      <c r="AB181" s="108"/>
      <c r="AC181" s="108"/>
      <c r="AD181" s="108"/>
    </row>
    <row r="182" spans="3:30" x14ac:dyDescent="0.2">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108"/>
      <c r="AA182" s="108"/>
      <c r="AB182" s="108"/>
      <c r="AC182" s="108"/>
      <c r="AD182" s="108"/>
    </row>
    <row r="183" spans="3:30" x14ac:dyDescent="0.2">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c r="Z183" s="108"/>
      <c r="AA183" s="108"/>
      <c r="AB183" s="108"/>
      <c r="AC183" s="108"/>
      <c r="AD183" s="108"/>
    </row>
    <row r="184" spans="3:30" x14ac:dyDescent="0.2">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108"/>
      <c r="AA184" s="108"/>
      <c r="AB184" s="108"/>
      <c r="AC184" s="108"/>
      <c r="AD184" s="108"/>
    </row>
    <row r="185" spans="3:30" x14ac:dyDescent="0.2">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c r="Z185" s="108"/>
      <c r="AA185" s="108"/>
      <c r="AB185" s="108"/>
      <c r="AC185" s="108"/>
      <c r="AD185" s="108"/>
    </row>
    <row r="186" spans="3:30" x14ac:dyDescent="0.2">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row>
    <row r="187" spans="3:30" x14ac:dyDescent="0.2">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108"/>
      <c r="AA187" s="108"/>
      <c r="AB187" s="108"/>
      <c r="AC187" s="108"/>
      <c r="AD187" s="108"/>
    </row>
    <row r="188" spans="3:30" x14ac:dyDescent="0.2">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row>
    <row r="189" spans="3:30" x14ac:dyDescent="0.2">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108"/>
      <c r="AA189" s="108"/>
      <c r="AB189" s="108"/>
      <c r="AC189" s="108"/>
      <c r="AD189" s="108"/>
    </row>
    <row r="190" spans="3:30" x14ac:dyDescent="0.2">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c r="AA190" s="108"/>
      <c r="AB190" s="108"/>
      <c r="AC190" s="108"/>
      <c r="AD190" s="108"/>
    </row>
    <row r="191" spans="3:30" x14ac:dyDescent="0.2">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row>
    <row r="192" spans="3:30" x14ac:dyDescent="0.2">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row>
    <row r="193" spans="3:30" x14ac:dyDescent="0.2">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108"/>
      <c r="AA193" s="108"/>
      <c r="AB193" s="108"/>
      <c r="AC193" s="108"/>
      <c r="AD193" s="108"/>
    </row>
    <row r="194" spans="3:30" x14ac:dyDescent="0.2">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108"/>
      <c r="AA194" s="108"/>
      <c r="AB194" s="108"/>
      <c r="AC194" s="108"/>
      <c r="AD194" s="108"/>
    </row>
    <row r="195" spans="3:30" x14ac:dyDescent="0.2">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c r="Z195" s="108"/>
      <c r="AA195" s="108"/>
      <c r="AB195" s="108"/>
      <c r="AC195" s="108"/>
      <c r="AD195" s="108"/>
    </row>
    <row r="196" spans="3:30" x14ac:dyDescent="0.2">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c r="AA196" s="108"/>
      <c r="AB196" s="108"/>
      <c r="AC196" s="108"/>
      <c r="AD196" s="108"/>
    </row>
    <row r="197" spans="3:30" x14ac:dyDescent="0.2">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c r="AA197" s="108"/>
      <c r="AB197" s="108"/>
      <c r="AC197" s="108"/>
      <c r="AD197" s="108"/>
    </row>
    <row r="198" spans="3:30" x14ac:dyDescent="0.2">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D198" s="108"/>
    </row>
    <row r="199" spans="3:30" x14ac:dyDescent="0.2">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row>
    <row r="200" spans="3:30" x14ac:dyDescent="0.2">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row>
    <row r="201" spans="3:30" x14ac:dyDescent="0.2">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row>
    <row r="202" spans="3:30" x14ac:dyDescent="0.2">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108"/>
      <c r="AA202" s="108"/>
      <c r="AB202" s="108"/>
      <c r="AC202" s="108"/>
      <c r="AD202" s="108"/>
    </row>
    <row r="203" spans="3:30" x14ac:dyDescent="0.2">
      <c r="C203" s="108"/>
      <c r="D203" s="108"/>
      <c r="E203" s="108"/>
      <c r="F203" s="108"/>
      <c r="G203" s="108"/>
      <c r="H203" s="108"/>
      <c r="I203" s="108"/>
      <c r="J203" s="108"/>
      <c r="K203" s="108"/>
      <c r="L203" s="108"/>
      <c r="M203" s="108"/>
      <c r="N203" s="108"/>
      <c r="O203" s="108"/>
      <c r="P203" s="108"/>
      <c r="Q203" s="108"/>
      <c r="R203" s="108"/>
      <c r="S203" s="108"/>
      <c r="T203" s="108"/>
      <c r="U203" s="108"/>
      <c r="V203" s="108"/>
      <c r="W203" s="108"/>
      <c r="X203" s="108"/>
      <c r="Y203" s="108"/>
      <c r="Z203" s="108"/>
      <c r="AA203" s="108"/>
      <c r="AB203" s="108"/>
      <c r="AC203" s="108"/>
      <c r="AD203" s="108"/>
    </row>
    <row r="204" spans="3:30" x14ac:dyDescent="0.2">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08"/>
      <c r="AA204" s="108"/>
      <c r="AB204" s="108"/>
      <c r="AC204" s="108"/>
      <c r="AD204" s="108"/>
    </row>
    <row r="205" spans="3:30" x14ac:dyDescent="0.2">
      <c r="C205" s="108"/>
      <c r="D205" s="108"/>
      <c r="E205" s="108"/>
      <c r="F205" s="108"/>
      <c r="G205" s="108"/>
      <c r="H205" s="108"/>
      <c r="I205" s="108"/>
      <c r="J205" s="108"/>
      <c r="K205" s="108"/>
      <c r="L205" s="108"/>
      <c r="M205" s="108"/>
      <c r="N205" s="108"/>
      <c r="O205" s="108"/>
      <c r="P205" s="108"/>
      <c r="Q205" s="108"/>
      <c r="R205" s="108"/>
      <c r="S205" s="108"/>
      <c r="T205" s="108"/>
      <c r="U205" s="108"/>
      <c r="V205" s="108"/>
      <c r="W205" s="108"/>
      <c r="X205" s="108"/>
      <c r="Y205" s="108"/>
      <c r="Z205" s="108"/>
      <c r="AA205" s="108"/>
      <c r="AB205" s="108"/>
      <c r="AC205" s="108"/>
      <c r="AD205" s="108"/>
    </row>
    <row r="206" spans="3:30" x14ac:dyDescent="0.2">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108"/>
      <c r="AA206" s="108"/>
      <c r="AB206" s="108"/>
      <c r="AC206" s="108"/>
      <c r="AD206" s="108"/>
    </row>
    <row r="207" spans="3:30" x14ac:dyDescent="0.2">
      <c r="C207" s="108"/>
      <c r="D207" s="108"/>
      <c r="E207" s="108"/>
      <c r="F207" s="108"/>
      <c r="G207" s="108"/>
      <c r="H207" s="108"/>
      <c r="I207" s="108"/>
      <c r="J207" s="108"/>
      <c r="K207" s="108"/>
      <c r="L207" s="108"/>
      <c r="M207" s="108"/>
      <c r="N207" s="108"/>
      <c r="O207" s="108"/>
      <c r="P207" s="108"/>
      <c r="Q207" s="108"/>
      <c r="R207" s="108"/>
      <c r="S207" s="108"/>
      <c r="T207" s="108"/>
      <c r="U207" s="108"/>
      <c r="V207" s="108"/>
      <c r="W207" s="108"/>
      <c r="X207" s="108"/>
      <c r="Y207" s="108"/>
      <c r="Z207" s="108"/>
      <c r="AA207" s="108"/>
      <c r="AB207" s="108"/>
      <c r="AC207" s="108"/>
      <c r="AD207" s="108"/>
    </row>
    <row r="208" spans="3:30" x14ac:dyDescent="0.2">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c r="Z208" s="108"/>
      <c r="AA208" s="108"/>
      <c r="AB208" s="108"/>
      <c r="AC208" s="108"/>
      <c r="AD208" s="108"/>
    </row>
    <row r="209" spans="3:30" x14ac:dyDescent="0.2">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c r="AA209" s="108"/>
      <c r="AB209" s="108"/>
      <c r="AC209" s="108"/>
      <c r="AD209" s="108"/>
    </row>
    <row r="210" spans="3:30" x14ac:dyDescent="0.2">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08"/>
      <c r="AA210" s="108"/>
      <c r="AB210" s="108"/>
      <c r="AC210" s="108"/>
      <c r="AD210" s="108"/>
    </row>
    <row r="211" spans="3:30" x14ac:dyDescent="0.2">
      <c r="C211" s="108"/>
      <c r="D211" s="108"/>
      <c r="E211" s="108"/>
      <c r="F211" s="108"/>
      <c r="G211" s="108"/>
      <c r="H211" s="108"/>
      <c r="I211" s="108"/>
      <c r="J211" s="108"/>
      <c r="K211" s="108"/>
      <c r="L211" s="108"/>
      <c r="M211" s="108"/>
      <c r="N211" s="108"/>
      <c r="O211" s="108"/>
      <c r="P211" s="108"/>
      <c r="Q211" s="108"/>
      <c r="R211" s="108"/>
      <c r="S211" s="108"/>
      <c r="T211" s="108"/>
      <c r="U211" s="108"/>
      <c r="V211" s="108"/>
      <c r="W211" s="108"/>
      <c r="X211" s="108"/>
      <c r="Y211" s="108"/>
      <c r="Z211" s="108"/>
      <c r="AA211" s="108"/>
      <c r="AB211" s="108"/>
      <c r="AC211" s="108"/>
      <c r="AD211" s="108"/>
    </row>
    <row r="212" spans="3:30" x14ac:dyDescent="0.2">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108"/>
      <c r="AA212" s="108"/>
      <c r="AB212" s="108"/>
      <c r="AC212" s="108"/>
      <c r="AD212" s="108"/>
    </row>
    <row r="213" spans="3:30" x14ac:dyDescent="0.2">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row>
    <row r="214" spans="3:30" x14ac:dyDescent="0.2">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c r="AA214" s="108"/>
      <c r="AB214" s="108"/>
      <c r="AC214" s="108"/>
      <c r="AD214" s="108"/>
    </row>
    <row r="215" spans="3:30" x14ac:dyDescent="0.2">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c r="AA215" s="108"/>
      <c r="AB215" s="108"/>
      <c r="AC215" s="108"/>
      <c r="AD215" s="108"/>
    </row>
    <row r="216" spans="3:30" x14ac:dyDescent="0.2">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row>
    <row r="217" spans="3:30" x14ac:dyDescent="0.2">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row>
    <row r="218" spans="3:30" x14ac:dyDescent="0.2">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08"/>
      <c r="AA218" s="108"/>
      <c r="AB218" s="108"/>
      <c r="AC218" s="108"/>
      <c r="AD218" s="108"/>
    </row>
    <row r="219" spans="3:30" x14ac:dyDescent="0.2">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c r="AA219" s="108"/>
      <c r="AB219" s="108"/>
      <c r="AC219" s="108"/>
      <c r="AD219" s="108"/>
    </row>
    <row r="220" spans="3:30" x14ac:dyDescent="0.2">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row>
    <row r="221" spans="3:30" x14ac:dyDescent="0.2">
      <c r="C221" s="108"/>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c r="AA221" s="108"/>
      <c r="AB221" s="108"/>
      <c r="AC221" s="108"/>
      <c r="AD221" s="108"/>
    </row>
    <row r="222" spans="3:30" ht="2.25" customHeight="1" x14ac:dyDescent="0.2">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c r="AA222" s="108"/>
      <c r="AB222" s="108"/>
      <c r="AC222" s="108"/>
      <c r="AD222" s="108"/>
    </row>
    <row r="223" spans="3:30" x14ac:dyDescent="0.2">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108"/>
      <c r="AA223" s="108"/>
      <c r="AB223" s="108"/>
      <c r="AC223" s="108"/>
      <c r="AD223" s="108"/>
    </row>
    <row r="224" spans="3:30" x14ac:dyDescent="0.2">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108"/>
      <c r="AA224" s="108"/>
      <c r="AB224" s="108"/>
      <c r="AC224" s="108"/>
      <c r="AD224" s="108"/>
    </row>
    <row r="225" spans="3:30" x14ac:dyDescent="0.2">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108"/>
      <c r="AA225" s="108"/>
      <c r="AB225" s="108"/>
      <c r="AC225" s="108"/>
      <c r="AD225" s="108"/>
    </row>
    <row r="226" spans="3:30" x14ac:dyDescent="0.2">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108"/>
      <c r="AA226" s="108"/>
      <c r="AB226" s="108"/>
      <c r="AC226" s="108"/>
      <c r="AD226" s="108"/>
    </row>
    <row r="227" spans="3:30" x14ac:dyDescent="0.2">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108"/>
      <c r="AA227" s="108"/>
      <c r="AB227" s="108"/>
      <c r="AC227" s="108"/>
      <c r="AD227" s="108"/>
    </row>
    <row r="228" spans="3:30" x14ac:dyDescent="0.2">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08"/>
      <c r="AA228" s="108"/>
      <c r="AB228" s="108"/>
      <c r="AC228" s="108"/>
      <c r="AD228" s="108"/>
    </row>
    <row r="229" spans="3:30" x14ac:dyDescent="0.2">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c r="AA229" s="108"/>
      <c r="AB229" s="108"/>
      <c r="AC229" s="108"/>
      <c r="AD229" s="108"/>
    </row>
    <row r="230" spans="3:30" x14ac:dyDescent="0.2">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108"/>
      <c r="AA230" s="108"/>
      <c r="AB230" s="108"/>
      <c r="AC230" s="108"/>
      <c r="AD230" s="108"/>
    </row>
    <row r="231" spans="3:30" x14ac:dyDescent="0.2">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108"/>
      <c r="AA231" s="108"/>
      <c r="AB231" s="108"/>
      <c r="AC231" s="108"/>
      <c r="AD231" s="108"/>
    </row>
    <row r="232" spans="3:30" x14ac:dyDescent="0.2">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08"/>
      <c r="AA232" s="108"/>
      <c r="AB232" s="108"/>
      <c r="AC232" s="108"/>
      <c r="AD232" s="108"/>
    </row>
    <row r="233" spans="3:30" x14ac:dyDescent="0.2">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08"/>
      <c r="AA233" s="108"/>
      <c r="AB233" s="108"/>
      <c r="AC233" s="108"/>
      <c r="AD233" s="108"/>
    </row>
    <row r="234" spans="3:30" x14ac:dyDescent="0.2">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row>
    <row r="235" spans="3:30" x14ac:dyDescent="0.2">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c r="Z235" s="108"/>
      <c r="AA235" s="108"/>
      <c r="AB235" s="108"/>
      <c r="AC235" s="108"/>
      <c r="AD235" s="108"/>
    </row>
    <row r="236" spans="3:30" ht="23.25" customHeight="1" x14ac:dyDescent="0.2">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08"/>
      <c r="AA236" s="108"/>
      <c r="AB236" s="108"/>
      <c r="AC236" s="108"/>
      <c r="AD236" s="108"/>
    </row>
    <row r="237" spans="3:30" x14ac:dyDescent="0.2">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c r="Z237" s="108"/>
      <c r="AA237" s="108"/>
      <c r="AB237" s="108"/>
      <c r="AC237" s="108"/>
      <c r="AD237" s="108"/>
    </row>
    <row r="238" spans="3:30" x14ac:dyDescent="0.2">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108"/>
      <c r="AA238" s="108"/>
      <c r="AB238" s="108"/>
      <c r="AC238" s="108"/>
      <c r="AD238" s="108"/>
    </row>
    <row r="239" spans="3:30" ht="11.25" customHeight="1" x14ac:dyDescent="0.2">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c r="AA239" s="108"/>
      <c r="AB239" s="108"/>
      <c r="AC239" s="108"/>
      <c r="AD239" s="108"/>
    </row>
    <row r="240" spans="3:30" x14ac:dyDescent="0.2">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c r="AA240" s="108"/>
      <c r="AB240" s="108"/>
      <c r="AC240" s="108"/>
      <c r="AD240" s="108"/>
    </row>
    <row r="241" spans="3:30" x14ac:dyDescent="0.2">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c r="AA241" s="108"/>
      <c r="AB241" s="108"/>
      <c r="AC241" s="108"/>
      <c r="AD241" s="108"/>
    </row>
    <row r="242" spans="3:30" x14ac:dyDescent="0.2">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c r="AA242" s="108"/>
      <c r="AB242" s="108"/>
      <c r="AC242" s="108"/>
      <c r="AD242" s="108"/>
    </row>
    <row r="243" spans="3:30" x14ac:dyDescent="0.2">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c r="AA243" s="108"/>
      <c r="AB243" s="108"/>
      <c r="AC243" s="108"/>
      <c r="AD243" s="108"/>
    </row>
    <row r="244" spans="3:30" x14ac:dyDescent="0.2">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c r="AA244" s="108"/>
      <c r="AB244" s="108"/>
      <c r="AC244" s="108"/>
      <c r="AD244" s="108"/>
    </row>
    <row r="245" spans="3:30" x14ac:dyDescent="0.2">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c r="AA245" s="108"/>
      <c r="AB245" s="108"/>
      <c r="AC245" s="108"/>
      <c r="AD245" s="108"/>
    </row>
    <row r="246" spans="3:30" x14ac:dyDescent="0.2">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row>
    <row r="247" spans="3:30" x14ac:dyDescent="0.2">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c r="AA247" s="108"/>
      <c r="AB247" s="108"/>
      <c r="AC247" s="108"/>
      <c r="AD247" s="108"/>
    </row>
    <row r="248" spans="3:30" x14ac:dyDescent="0.2">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c r="AA248" s="108"/>
      <c r="AB248" s="108"/>
      <c r="AC248" s="108"/>
      <c r="AD248" s="108"/>
    </row>
    <row r="249" spans="3:30" x14ac:dyDescent="0.2">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c r="AA249" s="108"/>
      <c r="AB249" s="108"/>
      <c r="AC249" s="108"/>
      <c r="AD249" s="108"/>
    </row>
    <row r="250" spans="3:30" x14ac:dyDescent="0.2">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row>
    <row r="251" spans="3:30" x14ac:dyDescent="0.2">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c r="AA251" s="108"/>
      <c r="AB251" s="108"/>
      <c r="AC251" s="108"/>
      <c r="AD251" s="108"/>
    </row>
    <row r="252" spans="3:30" x14ac:dyDescent="0.2">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c r="AA252" s="108"/>
      <c r="AB252" s="108"/>
      <c r="AC252" s="108"/>
      <c r="AD252" s="108"/>
    </row>
    <row r="253" spans="3:30" x14ac:dyDescent="0.2">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108"/>
      <c r="AA253" s="108"/>
      <c r="AB253" s="108"/>
      <c r="AC253" s="108"/>
      <c r="AD253" s="108"/>
    </row>
    <row r="254" spans="3:30" x14ac:dyDescent="0.2">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c r="AA254" s="108"/>
      <c r="AB254" s="108"/>
      <c r="AC254" s="108"/>
      <c r="AD254" s="108"/>
    </row>
    <row r="255" spans="3:30" x14ac:dyDescent="0.2">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c r="AA255" s="108"/>
      <c r="AB255" s="108"/>
      <c r="AC255" s="108"/>
      <c r="AD255" s="108"/>
    </row>
    <row r="256" spans="3:30" x14ac:dyDescent="0.2">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c r="AA256" s="108"/>
      <c r="AB256" s="108"/>
      <c r="AC256" s="108"/>
      <c r="AD256" s="108"/>
    </row>
    <row r="257" spans="3:30" x14ac:dyDescent="0.2">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c r="AA257" s="108"/>
      <c r="AB257" s="108"/>
      <c r="AC257" s="108"/>
      <c r="AD257" s="108"/>
    </row>
    <row r="258" spans="3:30" x14ac:dyDescent="0.2">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c r="AA258" s="108"/>
      <c r="AB258" s="108"/>
      <c r="AC258" s="108"/>
      <c r="AD258" s="108"/>
    </row>
    <row r="259" spans="3:30" x14ac:dyDescent="0.2">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c r="AA259" s="108"/>
      <c r="AB259" s="108"/>
      <c r="AC259" s="108"/>
      <c r="AD259" s="108"/>
    </row>
    <row r="260" spans="3:30" x14ac:dyDescent="0.2">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c r="AA260" s="108"/>
      <c r="AB260" s="108"/>
      <c r="AC260" s="108"/>
      <c r="AD260" s="108"/>
    </row>
    <row r="261" spans="3:30" x14ac:dyDescent="0.2">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c r="AA261" s="108"/>
      <c r="AB261" s="108"/>
      <c r="AC261" s="108"/>
      <c r="AD261" s="108"/>
    </row>
    <row r="262" spans="3:30" x14ac:dyDescent="0.2">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c r="AA262" s="108"/>
      <c r="AB262" s="108"/>
      <c r="AC262" s="108"/>
      <c r="AD262" s="108"/>
    </row>
    <row r="263" spans="3:30" x14ac:dyDescent="0.2">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c r="AA263" s="108"/>
      <c r="AB263" s="108"/>
      <c r="AC263" s="108"/>
      <c r="AD263" s="108"/>
    </row>
    <row r="264" spans="3:30" x14ac:dyDescent="0.2">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c r="AA264" s="108"/>
      <c r="AB264" s="108"/>
      <c r="AC264" s="108"/>
      <c r="AD264" s="108"/>
    </row>
    <row r="265" spans="3:30" x14ac:dyDescent="0.2">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c r="AA265" s="108"/>
      <c r="AB265" s="108"/>
      <c r="AC265" s="108"/>
      <c r="AD265" s="108"/>
    </row>
    <row r="266" spans="3:30" x14ac:dyDescent="0.2">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c r="AA266" s="108"/>
      <c r="AB266" s="108"/>
      <c r="AC266" s="108"/>
      <c r="AD266" s="108"/>
    </row>
    <row r="267" spans="3:30" x14ac:dyDescent="0.2">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c r="AA267" s="108"/>
      <c r="AB267" s="108"/>
      <c r="AC267" s="108"/>
      <c r="AD267" s="108"/>
    </row>
    <row r="268" spans="3:30" x14ac:dyDescent="0.2">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c r="AA268" s="108"/>
      <c r="AB268" s="108"/>
      <c r="AC268" s="108"/>
      <c r="AD268" s="108"/>
    </row>
    <row r="269" spans="3:30" ht="16.5" customHeight="1" x14ac:dyDescent="0.2">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c r="AA269" s="108"/>
      <c r="AB269" s="108"/>
      <c r="AC269" s="108"/>
      <c r="AD269" s="108"/>
    </row>
    <row r="270" spans="3:30" x14ac:dyDescent="0.2">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c r="AA270" s="108"/>
      <c r="AB270" s="108"/>
      <c r="AC270" s="108"/>
      <c r="AD270" s="108"/>
    </row>
    <row r="271" spans="3:30" x14ac:dyDescent="0.2">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c r="AA271" s="108"/>
      <c r="AB271" s="108"/>
      <c r="AC271" s="108"/>
      <c r="AD271" s="108"/>
    </row>
    <row r="272" spans="3:30" x14ac:dyDescent="0.2">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c r="AA272" s="108"/>
      <c r="AB272" s="108"/>
      <c r="AC272" s="108"/>
      <c r="AD272" s="108"/>
    </row>
    <row r="273" spans="3:30" x14ac:dyDescent="0.2">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c r="AA273" s="108"/>
      <c r="AB273" s="108"/>
      <c r="AC273" s="108"/>
      <c r="AD273" s="108"/>
    </row>
    <row r="274" spans="3:30" x14ac:dyDescent="0.2">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c r="AA274" s="108"/>
      <c r="AB274" s="108"/>
      <c r="AC274" s="108"/>
      <c r="AD274" s="108"/>
    </row>
    <row r="275" spans="3:30" x14ac:dyDescent="0.2">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c r="AA275" s="108"/>
      <c r="AB275" s="108"/>
      <c r="AC275" s="108"/>
      <c r="AD275" s="108"/>
    </row>
    <row r="276" spans="3:30" x14ac:dyDescent="0.2">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c r="AA276" s="108"/>
      <c r="AB276" s="108"/>
      <c r="AC276" s="108"/>
      <c r="AD276" s="108"/>
    </row>
    <row r="277" spans="3:30" x14ac:dyDescent="0.2">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c r="AA277" s="108"/>
      <c r="AB277" s="108"/>
      <c r="AC277" s="108"/>
      <c r="AD277" s="108"/>
    </row>
    <row r="278" spans="3:30" x14ac:dyDescent="0.2">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c r="AA278" s="108"/>
      <c r="AB278" s="108"/>
      <c r="AC278" s="108"/>
      <c r="AD278" s="108"/>
    </row>
    <row r="279" spans="3:30" x14ac:dyDescent="0.2">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c r="AA279" s="108"/>
      <c r="AB279" s="108"/>
      <c r="AC279" s="108"/>
      <c r="AD279" s="108"/>
    </row>
    <row r="280" spans="3:30" x14ac:dyDescent="0.2">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c r="AA280" s="108"/>
      <c r="AB280" s="108"/>
      <c r="AC280" s="108"/>
      <c r="AD280" s="108"/>
    </row>
    <row r="281" spans="3:30" x14ac:dyDescent="0.2">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c r="AA281" s="108"/>
      <c r="AB281" s="108"/>
      <c r="AC281" s="108"/>
      <c r="AD281" s="108"/>
    </row>
    <row r="282" spans="3:30" x14ac:dyDescent="0.2">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row>
    <row r="283" spans="3:30" x14ac:dyDescent="0.2">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c r="AA283" s="108"/>
      <c r="AB283" s="108"/>
      <c r="AC283" s="108"/>
      <c r="AD283" s="108"/>
    </row>
    <row r="284" spans="3:30" x14ac:dyDescent="0.2">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c r="AA284" s="108"/>
      <c r="AB284" s="108"/>
      <c r="AC284" s="108"/>
      <c r="AD284" s="108"/>
    </row>
    <row r="285" spans="3:30" x14ac:dyDescent="0.2">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c r="AA285" s="108"/>
      <c r="AB285" s="108"/>
      <c r="AC285" s="108"/>
      <c r="AD285" s="108"/>
    </row>
    <row r="286" spans="3:30" x14ac:dyDescent="0.2">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c r="AA286" s="108"/>
      <c r="AB286" s="108"/>
      <c r="AC286" s="108"/>
      <c r="AD286" s="108"/>
    </row>
    <row r="287" spans="3:30" x14ac:dyDescent="0.2">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c r="AA287" s="108"/>
      <c r="AB287" s="108"/>
      <c r="AC287" s="108"/>
      <c r="AD287" s="108"/>
    </row>
    <row r="288" spans="3:30" x14ac:dyDescent="0.2">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c r="AA288" s="108"/>
      <c r="AB288" s="108"/>
      <c r="AC288" s="108"/>
      <c r="AD288" s="108"/>
    </row>
    <row r="289" spans="3:30" x14ac:dyDescent="0.2">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c r="AA289" s="108"/>
      <c r="AB289" s="108"/>
      <c r="AC289" s="108"/>
      <c r="AD289" s="108"/>
    </row>
    <row r="290" spans="3:30" x14ac:dyDescent="0.2">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c r="AA290" s="108"/>
      <c r="AB290" s="108"/>
      <c r="AC290" s="108"/>
      <c r="AD290" s="108"/>
    </row>
    <row r="291" spans="3:30" x14ac:dyDescent="0.2">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c r="AA291" s="108"/>
      <c r="AB291" s="108"/>
      <c r="AC291" s="108"/>
      <c r="AD291" s="108"/>
    </row>
    <row r="292" spans="3:30" x14ac:dyDescent="0.2">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c r="AA292" s="108"/>
      <c r="AB292" s="108"/>
      <c r="AC292" s="108"/>
      <c r="AD292" s="108"/>
    </row>
    <row r="293" spans="3:30" x14ac:dyDescent="0.2">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c r="AA293" s="108"/>
      <c r="AB293" s="108"/>
      <c r="AC293" s="108"/>
      <c r="AD293" s="108"/>
    </row>
    <row r="294" spans="3:30" x14ac:dyDescent="0.2">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c r="AA294" s="108"/>
      <c r="AB294" s="108"/>
      <c r="AC294" s="108"/>
      <c r="AD294" s="108"/>
    </row>
    <row r="295" spans="3:30" x14ac:dyDescent="0.2">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c r="AA295" s="108"/>
      <c r="AB295" s="108"/>
      <c r="AC295" s="108"/>
      <c r="AD295" s="108"/>
    </row>
    <row r="296" spans="3:30" x14ac:dyDescent="0.2">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c r="AA296" s="108"/>
      <c r="AB296" s="108"/>
      <c r="AC296" s="108"/>
      <c r="AD296" s="108"/>
    </row>
    <row r="297" spans="3:30" x14ac:dyDescent="0.2">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c r="AA297" s="108"/>
      <c r="AB297" s="108"/>
      <c r="AC297" s="108"/>
      <c r="AD297" s="108"/>
    </row>
    <row r="298" spans="3:30" x14ac:dyDescent="0.2">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row>
    <row r="299" spans="3:30" x14ac:dyDescent="0.2">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c r="AA299" s="108"/>
      <c r="AB299" s="108"/>
      <c r="AC299" s="108"/>
      <c r="AD299" s="108"/>
    </row>
    <row r="300" spans="3:30" x14ac:dyDescent="0.2">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row>
    <row r="301" spans="3:30" x14ac:dyDescent="0.2">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c r="AA301" s="108"/>
      <c r="AB301" s="108"/>
      <c r="AC301" s="108"/>
      <c r="AD301" s="108"/>
    </row>
    <row r="302" spans="3:30" x14ac:dyDescent="0.2">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c r="AA302" s="108"/>
      <c r="AB302" s="108"/>
      <c r="AC302" s="108"/>
      <c r="AD302" s="108"/>
    </row>
    <row r="303" spans="3:30" x14ac:dyDescent="0.2">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row>
    <row r="304" spans="3:30" x14ac:dyDescent="0.2">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c r="AA304" s="108"/>
      <c r="AB304" s="108"/>
      <c r="AC304" s="108"/>
      <c r="AD304" s="108"/>
    </row>
    <row r="305" spans="3:30" x14ac:dyDescent="0.2">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c r="AA305" s="108"/>
      <c r="AB305" s="108"/>
      <c r="AC305" s="108"/>
      <c r="AD305" s="108"/>
    </row>
    <row r="306" spans="3:30" x14ac:dyDescent="0.2">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row>
    <row r="307" spans="3:30" x14ac:dyDescent="0.2">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c r="AA307" s="108"/>
      <c r="AB307" s="108"/>
      <c r="AC307" s="108"/>
      <c r="AD307" s="108"/>
    </row>
    <row r="308" spans="3:30" x14ac:dyDescent="0.2">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c r="AA308" s="108"/>
      <c r="AB308" s="108"/>
      <c r="AC308" s="108"/>
      <c r="AD308" s="108"/>
    </row>
    <row r="309" spans="3:30" x14ac:dyDescent="0.2">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c r="AA309" s="108"/>
      <c r="AB309" s="108"/>
      <c r="AC309" s="108"/>
      <c r="AD309" s="108"/>
    </row>
    <row r="310" spans="3:30" x14ac:dyDescent="0.2">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c r="AA310" s="108"/>
      <c r="AB310" s="108"/>
      <c r="AC310" s="108"/>
      <c r="AD310" s="108"/>
    </row>
    <row r="311" spans="3:30" x14ac:dyDescent="0.2">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c r="AA311" s="108"/>
      <c r="AB311" s="108"/>
      <c r="AC311" s="108"/>
      <c r="AD311" s="108"/>
    </row>
    <row r="312" spans="3:30" x14ac:dyDescent="0.2">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c r="AA312" s="108"/>
      <c r="AB312" s="108"/>
      <c r="AC312" s="108"/>
      <c r="AD312" s="108"/>
    </row>
    <row r="313" spans="3:30" ht="24.75" customHeight="1" x14ac:dyDescent="0.2">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c r="AA313" s="108"/>
      <c r="AB313" s="108"/>
      <c r="AC313" s="108"/>
      <c r="AD313" s="108"/>
    </row>
    <row r="314" spans="3:30" x14ac:dyDescent="0.2">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row>
    <row r="315" spans="3:30" x14ac:dyDescent="0.2">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c r="AA315" s="108"/>
      <c r="AB315" s="108"/>
      <c r="AC315" s="108"/>
      <c r="AD315" s="108"/>
    </row>
    <row r="316" spans="3:30" x14ac:dyDescent="0.2">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c r="AA316" s="108"/>
      <c r="AB316" s="108"/>
      <c r="AC316" s="108"/>
      <c r="AD316" s="108"/>
    </row>
    <row r="317" spans="3:30" x14ac:dyDescent="0.2">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c r="AA317" s="108"/>
      <c r="AB317" s="108"/>
      <c r="AC317" s="108"/>
      <c r="AD317" s="108"/>
    </row>
    <row r="318" spans="3:30" ht="24.75" customHeight="1" x14ac:dyDescent="0.2">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c r="AA318" s="108"/>
      <c r="AB318" s="108"/>
      <c r="AC318" s="108"/>
      <c r="AD318" s="108"/>
    </row>
    <row r="319" spans="3:30" x14ac:dyDescent="0.2">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c r="AA319" s="108"/>
      <c r="AB319" s="108"/>
      <c r="AC319" s="108"/>
      <c r="AD319" s="108"/>
    </row>
    <row r="320" spans="3:30" x14ac:dyDescent="0.2">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c r="AA320" s="108"/>
      <c r="AB320" s="108"/>
      <c r="AC320" s="108"/>
      <c r="AD320" s="108"/>
    </row>
    <row r="321" spans="3:30" x14ac:dyDescent="0.2">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c r="AA321" s="108"/>
      <c r="AB321" s="108"/>
      <c r="AC321" s="108"/>
      <c r="AD321" s="108"/>
    </row>
    <row r="322" spans="3:30" x14ac:dyDescent="0.2">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c r="AA322" s="108"/>
      <c r="AB322" s="108"/>
      <c r="AC322" s="108"/>
      <c r="AD322" s="108"/>
    </row>
    <row r="323" spans="3:30" x14ac:dyDescent="0.2">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c r="AA323" s="108"/>
      <c r="AB323" s="108"/>
      <c r="AC323" s="108"/>
      <c r="AD323" s="108"/>
    </row>
    <row r="324" spans="3:30" x14ac:dyDescent="0.2">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c r="AA324" s="108"/>
      <c r="AB324" s="108"/>
      <c r="AC324" s="108"/>
      <c r="AD324" s="108"/>
    </row>
    <row r="325" spans="3:30" x14ac:dyDescent="0.2">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c r="AA325" s="108"/>
      <c r="AB325" s="108"/>
      <c r="AC325" s="108"/>
      <c r="AD325" s="108"/>
    </row>
    <row r="326" spans="3:30" x14ac:dyDescent="0.2">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row>
    <row r="327" spans="3:30" x14ac:dyDescent="0.2">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c r="AA327" s="108"/>
      <c r="AB327" s="108"/>
      <c r="AC327" s="108"/>
      <c r="AD327" s="108"/>
    </row>
    <row r="328" spans="3:30" x14ac:dyDescent="0.2">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c r="AA328" s="108"/>
      <c r="AB328" s="108"/>
      <c r="AC328" s="108"/>
      <c r="AD328" s="108"/>
    </row>
    <row r="329" spans="3:30" x14ac:dyDescent="0.2">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row>
    <row r="330" spans="3:30" x14ac:dyDescent="0.2">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row>
    <row r="331" spans="3:30" x14ac:dyDescent="0.2">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c r="AA331" s="108"/>
      <c r="AB331" s="108"/>
      <c r="AC331" s="108"/>
      <c r="AD331" s="108"/>
    </row>
    <row r="332" spans="3:30" x14ac:dyDescent="0.2">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c r="AA332" s="108"/>
      <c r="AB332" s="108"/>
      <c r="AC332" s="108"/>
      <c r="AD332" s="108"/>
    </row>
    <row r="333" spans="3:30" x14ac:dyDescent="0.2">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c r="AA333" s="108"/>
      <c r="AB333" s="108"/>
      <c r="AC333" s="108"/>
      <c r="AD333" s="108"/>
    </row>
    <row r="334" spans="3:30" x14ac:dyDescent="0.2">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c r="AA334" s="108"/>
      <c r="AB334" s="108"/>
      <c r="AC334" s="108"/>
      <c r="AD334" s="108"/>
    </row>
    <row r="335" spans="3:30" x14ac:dyDescent="0.2">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c r="AA335" s="108"/>
      <c r="AB335" s="108"/>
      <c r="AC335" s="108"/>
      <c r="AD335" s="108"/>
    </row>
    <row r="336" spans="3:30" x14ac:dyDescent="0.2">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c r="AA336" s="108"/>
      <c r="AB336" s="108"/>
      <c r="AC336" s="108"/>
      <c r="AD336" s="108"/>
    </row>
    <row r="337" spans="3:30" x14ac:dyDescent="0.2">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c r="AA337" s="108"/>
      <c r="AB337" s="108"/>
      <c r="AC337" s="108"/>
      <c r="AD337" s="108"/>
    </row>
    <row r="338" spans="3:30" x14ac:dyDescent="0.2">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c r="AA338" s="108"/>
      <c r="AB338" s="108"/>
      <c r="AC338" s="108"/>
      <c r="AD338" s="108"/>
    </row>
    <row r="339" spans="3:30" x14ac:dyDescent="0.2">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c r="AA339" s="108"/>
      <c r="AB339" s="108"/>
      <c r="AC339" s="108"/>
      <c r="AD339" s="108"/>
    </row>
    <row r="340" spans="3:30" x14ac:dyDescent="0.2">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c r="AA340" s="108"/>
      <c r="AB340" s="108"/>
      <c r="AC340" s="108"/>
      <c r="AD340" s="108"/>
    </row>
    <row r="341" spans="3:30" x14ac:dyDescent="0.2">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c r="AA341" s="108"/>
      <c r="AB341" s="108"/>
      <c r="AC341" s="108"/>
      <c r="AD341" s="108"/>
    </row>
    <row r="342" spans="3:30" x14ac:dyDescent="0.2">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c r="AA342" s="108"/>
      <c r="AB342" s="108"/>
      <c r="AC342" s="108"/>
      <c r="AD342" s="108"/>
    </row>
    <row r="343" spans="3:30" x14ac:dyDescent="0.2">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108"/>
      <c r="AA343" s="108"/>
      <c r="AB343" s="108"/>
      <c r="AC343" s="108"/>
      <c r="AD343" s="108"/>
    </row>
    <row r="344" spans="3:30" x14ac:dyDescent="0.2">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c r="AA344" s="108"/>
      <c r="AB344" s="108"/>
      <c r="AC344" s="108"/>
      <c r="AD344" s="108"/>
    </row>
    <row r="345" spans="3:30" x14ac:dyDescent="0.2">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c r="AA345" s="108"/>
      <c r="AB345" s="108"/>
      <c r="AC345" s="108"/>
      <c r="AD345" s="108"/>
    </row>
    <row r="346" spans="3:30" x14ac:dyDescent="0.2">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c r="AA346" s="108"/>
      <c r="AB346" s="108"/>
      <c r="AC346" s="108"/>
      <c r="AD346" s="108"/>
    </row>
    <row r="347" spans="3:30" x14ac:dyDescent="0.2">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c r="AA347" s="108"/>
      <c r="AB347" s="108"/>
      <c r="AC347" s="108"/>
      <c r="AD347" s="108"/>
    </row>
    <row r="348" spans="3:30" x14ac:dyDescent="0.2">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row>
    <row r="349" spans="3:30" x14ac:dyDescent="0.2">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c r="AA349" s="108"/>
      <c r="AB349" s="108"/>
      <c r="AC349" s="108"/>
      <c r="AD349" s="108"/>
    </row>
    <row r="350" spans="3:30" x14ac:dyDescent="0.2">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row>
    <row r="351" spans="3:30" x14ac:dyDescent="0.2">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c r="AA351" s="108"/>
      <c r="AB351" s="108"/>
      <c r="AC351" s="108"/>
      <c r="AD351" s="108"/>
    </row>
    <row r="352" spans="3:30" x14ac:dyDescent="0.2">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c r="AA352" s="108"/>
      <c r="AB352" s="108"/>
      <c r="AC352" s="108"/>
      <c r="AD352" s="108"/>
    </row>
    <row r="353" spans="3:30" x14ac:dyDescent="0.2">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c r="AA353" s="108"/>
      <c r="AB353" s="108"/>
      <c r="AC353" s="108"/>
      <c r="AD353" s="108"/>
    </row>
    <row r="354" spans="3:30" x14ac:dyDescent="0.2">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c r="AA354" s="108"/>
      <c r="AB354" s="108"/>
      <c r="AC354" s="108"/>
      <c r="AD354" s="108"/>
    </row>
    <row r="355" spans="3:30" x14ac:dyDescent="0.2">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c r="AA355" s="108"/>
      <c r="AB355" s="108"/>
      <c r="AC355" s="108"/>
      <c r="AD355" s="108"/>
    </row>
    <row r="356" spans="3:30" x14ac:dyDescent="0.2">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c r="AA356" s="108"/>
      <c r="AB356" s="108"/>
      <c r="AC356" s="108"/>
      <c r="AD356" s="108"/>
    </row>
    <row r="357" spans="3:30" x14ac:dyDescent="0.2">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c r="AA357" s="108"/>
      <c r="AB357" s="108"/>
      <c r="AC357" s="108"/>
      <c r="AD357" s="108"/>
    </row>
    <row r="358" spans="3:30" x14ac:dyDescent="0.2">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row>
    <row r="359" spans="3:30" x14ac:dyDescent="0.2">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row>
    <row r="360" spans="3:30" x14ac:dyDescent="0.2">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row>
    <row r="361" spans="3:30" x14ac:dyDescent="0.2">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row>
    <row r="362" spans="3:30" x14ac:dyDescent="0.2">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c r="AA362" s="108"/>
      <c r="AB362" s="108"/>
      <c r="AC362" s="108"/>
      <c r="AD362" s="108"/>
    </row>
    <row r="363" spans="3:30" x14ac:dyDescent="0.2">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row>
    <row r="364" spans="3:30" x14ac:dyDescent="0.2">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c r="AA364" s="108"/>
      <c r="AB364" s="108"/>
      <c r="AC364" s="108"/>
      <c r="AD364" s="108"/>
    </row>
    <row r="365" spans="3:30" x14ac:dyDescent="0.2">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c r="AA365" s="108"/>
      <c r="AB365" s="108"/>
      <c r="AC365" s="108"/>
      <c r="AD365" s="108"/>
    </row>
    <row r="366" spans="3:30" x14ac:dyDescent="0.2">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c r="AA366" s="108"/>
      <c r="AB366" s="108"/>
      <c r="AC366" s="108"/>
      <c r="AD366" s="108"/>
    </row>
    <row r="367" spans="3:30" x14ac:dyDescent="0.2">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c r="AA367" s="108"/>
      <c r="AB367" s="108"/>
      <c r="AC367" s="108"/>
      <c r="AD367" s="108"/>
    </row>
    <row r="368" spans="3:30" x14ac:dyDescent="0.2">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c r="AA368" s="108"/>
      <c r="AB368" s="108"/>
      <c r="AC368" s="108"/>
      <c r="AD368" s="108"/>
    </row>
    <row r="369" spans="3:30" x14ac:dyDescent="0.2">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row>
    <row r="370" spans="3:30" x14ac:dyDescent="0.2">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c r="AA370" s="108"/>
      <c r="AB370" s="108"/>
      <c r="AC370" s="108"/>
      <c r="AD370" s="108"/>
    </row>
    <row r="371" spans="3:30" x14ac:dyDescent="0.2">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c r="AA371" s="108"/>
      <c r="AB371" s="108"/>
      <c r="AC371" s="108"/>
      <c r="AD371" s="108"/>
    </row>
    <row r="372" spans="3:30" x14ac:dyDescent="0.2">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row>
    <row r="373" spans="3:30" x14ac:dyDescent="0.2">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c r="AA373" s="108"/>
      <c r="AB373" s="108"/>
      <c r="AC373" s="108"/>
      <c r="AD373" s="108"/>
    </row>
    <row r="374" spans="3:30" x14ac:dyDescent="0.2">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c r="AA374" s="108"/>
      <c r="AB374" s="108"/>
      <c r="AC374" s="108"/>
      <c r="AD374" s="108"/>
    </row>
    <row r="375" spans="3:30" x14ac:dyDescent="0.2">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c r="AA375" s="108"/>
      <c r="AB375" s="108"/>
      <c r="AC375" s="108"/>
      <c r="AD375" s="108"/>
    </row>
    <row r="376" spans="3:30" x14ac:dyDescent="0.2">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c r="AA376" s="108"/>
      <c r="AB376" s="108"/>
      <c r="AC376" s="108"/>
      <c r="AD376" s="108"/>
    </row>
    <row r="377" spans="3:30" x14ac:dyDescent="0.2">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c r="AA377" s="108"/>
      <c r="AB377" s="108"/>
      <c r="AC377" s="108"/>
      <c r="AD377" s="108"/>
    </row>
    <row r="378" spans="3:30" x14ac:dyDescent="0.2">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c r="AA378" s="108"/>
      <c r="AB378" s="108"/>
      <c r="AC378" s="108"/>
      <c r="AD378" s="108"/>
    </row>
    <row r="379" spans="3:30" x14ac:dyDescent="0.2">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c r="AA379" s="108"/>
      <c r="AB379" s="108"/>
      <c r="AC379" s="108"/>
      <c r="AD379" s="108"/>
    </row>
    <row r="380" spans="3:30" x14ac:dyDescent="0.2">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c r="AA380" s="108"/>
      <c r="AB380" s="108"/>
      <c r="AC380" s="108"/>
      <c r="AD380" s="108"/>
    </row>
  </sheetData>
  <sheetProtection algorithmName="SHA-512" hashValue="mAiV3G/u2TtUidWYc8PqPEppQyM9Q0F1OqyFDnwRxzzfVqXb8uor/53CG2b8qWqUs3UGHcomFuamja5QOK+mag==" saltValue="8zfQ5uHczPyBGxXOZpxqzg==" spinCount="100000" sheet="1" objects="1" scenarios="1" formatCells="0" formatColumns="0" formatRows="0"/>
  <mergeCells count="178">
    <mergeCell ref="A2:A7"/>
    <mergeCell ref="C48:D48"/>
    <mergeCell ref="E48:AD48"/>
    <mergeCell ref="C50:AD50"/>
    <mergeCell ref="C51:D51"/>
    <mergeCell ref="E51:AD51"/>
    <mergeCell ref="C45:D45"/>
    <mergeCell ref="E45:AD45"/>
    <mergeCell ref="C46:D46"/>
    <mergeCell ref="E46:AD46"/>
    <mergeCell ref="C39:D39"/>
    <mergeCell ref="E39:AD39"/>
    <mergeCell ref="C40:D40"/>
    <mergeCell ref="E40:AD40"/>
    <mergeCell ref="C47:D47"/>
    <mergeCell ref="E47:AD47"/>
    <mergeCell ref="C41:D41"/>
    <mergeCell ref="E41:AD41"/>
    <mergeCell ref="C42:D42"/>
    <mergeCell ref="E42:AD42"/>
    <mergeCell ref="C43:AD43"/>
    <mergeCell ref="C44:D44"/>
    <mergeCell ref="E44:AD44"/>
    <mergeCell ref="C31:AD31"/>
    <mergeCell ref="C34:D34"/>
    <mergeCell ref="E34:AD34"/>
    <mergeCell ref="C35:D35"/>
    <mergeCell ref="E35:AD35"/>
    <mergeCell ref="C36:D36"/>
    <mergeCell ref="E36:AD36"/>
    <mergeCell ref="C37:AD37"/>
    <mergeCell ref="C38:D38"/>
    <mergeCell ref="E38:AD38"/>
    <mergeCell ref="Z4:AD4"/>
    <mergeCell ref="Z5:AD5"/>
    <mergeCell ref="C2:E5"/>
    <mergeCell ref="Z3:AD3"/>
    <mergeCell ref="C145:AD145"/>
    <mergeCell ref="C52:D52"/>
    <mergeCell ref="E52:AD52"/>
    <mergeCell ref="C53:D53"/>
    <mergeCell ref="E53:AD53"/>
    <mergeCell ref="Z2:AD2"/>
    <mergeCell ref="C10:AD10"/>
    <mergeCell ref="C11:AD11"/>
    <mergeCell ref="C12:AD12"/>
    <mergeCell ref="C13:AD13"/>
    <mergeCell ref="C14:AD14"/>
    <mergeCell ref="F2:Y2"/>
    <mergeCell ref="F3:Y3"/>
    <mergeCell ref="F4:Y5"/>
    <mergeCell ref="C7:AD7"/>
    <mergeCell ref="E19:AD19"/>
    <mergeCell ref="E20:AD20"/>
    <mergeCell ref="C20:D20"/>
    <mergeCell ref="C21:D21"/>
    <mergeCell ref="E21:AD21"/>
    <mergeCell ref="C146:AD146"/>
    <mergeCell ref="C9:AD9"/>
    <mergeCell ref="C138:AD138"/>
    <mergeCell ref="C16:AD16"/>
    <mergeCell ref="C17:C19"/>
    <mergeCell ref="E17:AD17"/>
    <mergeCell ref="E18:AD18"/>
    <mergeCell ref="C23:AD23"/>
    <mergeCell ref="C22:AD22"/>
    <mergeCell ref="C24:AD24"/>
    <mergeCell ref="Q25:AD25"/>
    <mergeCell ref="C25:O25"/>
    <mergeCell ref="C26:O26"/>
    <mergeCell ref="Q26:AD26"/>
    <mergeCell ref="C27:AD27"/>
    <mergeCell ref="C29:AD29"/>
    <mergeCell ref="Q30:AD30"/>
    <mergeCell ref="C30:O30"/>
    <mergeCell ref="C33:D33"/>
    <mergeCell ref="E32:AD32"/>
    <mergeCell ref="C32:D32"/>
    <mergeCell ref="E33:AD33"/>
    <mergeCell ref="C54:D54"/>
    <mergeCell ref="E54:AD54"/>
    <mergeCell ref="C55:AD55"/>
    <mergeCell ref="C56:O56"/>
    <mergeCell ref="Q56:AD56"/>
    <mergeCell ref="C57:O57"/>
    <mergeCell ref="Q57:AD57"/>
    <mergeCell ref="C59:AD59"/>
    <mergeCell ref="C58:AD58"/>
    <mergeCell ref="C75:AD75"/>
    <mergeCell ref="C60:AD60"/>
    <mergeCell ref="C61:AD61"/>
    <mergeCell ref="C62:AD62"/>
    <mergeCell ref="C64:AD64"/>
    <mergeCell ref="C65:D67"/>
    <mergeCell ref="F65:AD65"/>
    <mergeCell ref="F66:AD66"/>
    <mergeCell ref="C76:D78"/>
    <mergeCell ref="F76:AD76"/>
    <mergeCell ref="F77:AD77"/>
    <mergeCell ref="F78:AD78"/>
    <mergeCell ref="C79:AD79"/>
    <mergeCell ref="C80:AD80"/>
    <mergeCell ref="F67:AD67"/>
    <mergeCell ref="C69:AD69"/>
    <mergeCell ref="C70:AD70"/>
    <mergeCell ref="C71:AD71"/>
    <mergeCell ref="C72:AD72"/>
    <mergeCell ref="C73:D73"/>
    <mergeCell ref="E73:AD73"/>
    <mergeCell ref="C87:AD87"/>
    <mergeCell ref="C88:O88"/>
    <mergeCell ref="Q88:AD88"/>
    <mergeCell ref="C89:O91"/>
    <mergeCell ref="R89:AD89"/>
    <mergeCell ref="R90:AD90"/>
    <mergeCell ref="R91:AD91"/>
    <mergeCell ref="C81:AD81"/>
    <mergeCell ref="C82:AD82"/>
    <mergeCell ref="C83:AD83"/>
    <mergeCell ref="C84:D86"/>
    <mergeCell ref="F84:AD84"/>
    <mergeCell ref="F85:AD85"/>
    <mergeCell ref="F86:AD86"/>
    <mergeCell ref="C107:AD107"/>
    <mergeCell ref="C97:AD97"/>
    <mergeCell ref="C98:AD98"/>
    <mergeCell ref="C99:AD99"/>
    <mergeCell ref="C100:AD100"/>
    <mergeCell ref="C101:AD101"/>
    <mergeCell ref="Q92:AD92"/>
    <mergeCell ref="C92:O92"/>
    <mergeCell ref="Q93:AD93"/>
    <mergeCell ref="C93:O93"/>
    <mergeCell ref="C95:AD95"/>
    <mergeCell ref="C96:AD96"/>
    <mergeCell ref="C102:AD102"/>
    <mergeCell ref="C103:AD103"/>
    <mergeCell ref="C104:AD104"/>
    <mergeCell ref="C105:AD105"/>
    <mergeCell ref="C106:AD106"/>
    <mergeCell ref="C49:AD49"/>
    <mergeCell ref="C63:AD63"/>
    <mergeCell ref="C68:AD68"/>
    <mergeCell ref="C74:AD74"/>
    <mergeCell ref="C134:AD134"/>
    <mergeCell ref="C135:AD135"/>
    <mergeCell ref="C136:AD136"/>
    <mergeCell ref="C137:AD137"/>
    <mergeCell ref="C126:AD126"/>
    <mergeCell ref="C127:AD127"/>
    <mergeCell ref="C128:AD128"/>
    <mergeCell ref="C129:AD129"/>
    <mergeCell ref="C130:AD130"/>
    <mergeCell ref="C131:AD131"/>
    <mergeCell ref="C114:AD114"/>
    <mergeCell ref="C115:AD115"/>
    <mergeCell ref="C116:AD116"/>
    <mergeCell ref="C117:AD117"/>
    <mergeCell ref="C132:AD132"/>
    <mergeCell ref="C133:AD133"/>
    <mergeCell ref="C120:AD120"/>
    <mergeCell ref="C121:AD121"/>
    <mergeCell ref="C122:AD122"/>
    <mergeCell ref="C123:AD123"/>
    <mergeCell ref="D141:J141"/>
    <mergeCell ref="D142:J142"/>
    <mergeCell ref="D143:J143"/>
    <mergeCell ref="D140:N140"/>
    <mergeCell ref="C124:AD124"/>
    <mergeCell ref="C125:AD125"/>
    <mergeCell ref="C118:AD118"/>
    <mergeCell ref="C119:AD119"/>
    <mergeCell ref="C108:AD108"/>
    <mergeCell ref="C109:AD109"/>
    <mergeCell ref="C110:AD110"/>
    <mergeCell ref="C111:AD111"/>
    <mergeCell ref="C112:AD112"/>
    <mergeCell ref="C113:AD113"/>
  </mergeCells>
  <printOptions horizontalCentered="1"/>
  <pageMargins left="0.78740157480314965" right="0.78740157480314965" top="0.78740157480314965" bottom="0.78740157480314965" header="0.78740157480314965" footer="0.78740157480314965"/>
  <pageSetup paperSize="9" scale="38" orientation="portrait" r:id="rId1"/>
  <rowBreaks count="4" manualBreakCount="4">
    <brk id="42" max="30" man="1"/>
    <brk id="83" max="30" man="1"/>
    <brk id="172" max="16383" man="1"/>
    <brk id="21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22</vt:i4>
      </vt:variant>
    </vt:vector>
  </HeadingPairs>
  <TitlesOfParts>
    <vt:vector size="36" baseType="lpstr">
      <vt:lpstr>LISTADO FT </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REGISTRO CAMBIOS </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 '!Área_de_impresión</vt:lpstr>
      <vt:lpstr>'REGISTRO CAMBIOS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2014-02-25T23:03:20Z</dcterms:created>
  <dcterms:modified xsi:type="dcterms:W3CDTF">2025-08-20T23:09:36Z</dcterms:modified>
  <cp:category/>
  <cp:contentStatus/>
</cp:coreProperties>
</file>